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G:\My Drive\00 2020 SERVICIUL CERCETARE\SIEPAS\Centralizatoare SIEPAS 2019\"/>
    </mc:Choice>
  </mc:AlternateContent>
  <xr:revisionPtr revIDLastSave="0" documentId="13_ncr:1_{219026BE-8015-420C-A48D-7FA74271D97C}" xr6:coauthVersionLast="44" xr6:coauthVersionMax="44" xr10:uidLastSave="{00000000-0000-0000-0000-000000000000}"/>
  <bookViews>
    <workbookView xWindow="-108" yWindow="-108" windowWidth="23256" windowHeight="12576" tabRatio="901" xr2:uid="{00000000-000D-0000-FFFF-FFFF00000000}"/>
  </bookViews>
  <sheets>
    <sheet name="Centralizator facultate" sheetId="50" r:id="rId1"/>
    <sheet name="I.1" sheetId="10" r:id="rId2"/>
    <sheet name="I.2" sheetId="49" r:id="rId3"/>
    <sheet name="I.3" sheetId="11" r:id="rId4"/>
    <sheet name="I.4" sheetId="12" r:id="rId5"/>
    <sheet name="I.5" sheetId="13" r:id="rId6"/>
    <sheet name="I.6" sheetId="14" r:id="rId7"/>
    <sheet name="I.7" sheetId="15" r:id="rId8"/>
    <sheet name="I.8" sheetId="16" r:id="rId9"/>
    <sheet name="I.9" sheetId="17" r:id="rId10"/>
    <sheet name="I.10" sheetId="18" r:id="rId11"/>
    <sheet name="I.11" sheetId="21" r:id="rId12"/>
    <sheet name="I.12" sheetId="22" r:id="rId13"/>
    <sheet name="I.13" sheetId="23" r:id="rId14"/>
    <sheet name="I.14" sheetId="24" r:id="rId15"/>
    <sheet name="I.15" sheetId="25" r:id="rId16"/>
    <sheet name="I.16" sheetId="26" r:id="rId17"/>
    <sheet name="I. 17." sheetId="27" r:id="rId18"/>
    <sheet name="I. 18" sheetId="28" r:id="rId19"/>
    <sheet name="I.19" sheetId="29" r:id="rId20"/>
    <sheet name="I.20" sheetId="30" r:id="rId21"/>
  </sheets>
  <definedNames>
    <definedName name="_xlnm.Print_Area" localSheetId="12">I.12!$A$2:$H$63</definedName>
    <definedName name="_xlnm.Print_Area" localSheetId="5">I.5!$A$1:$M$78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64" i="50" l="1"/>
  <c r="Z12" i="50" l="1"/>
  <c r="AD12" i="50" s="1"/>
  <c r="H1230" i="17"/>
  <c r="H1229" i="17"/>
  <c r="H1228" i="17"/>
  <c r="H1227" i="17"/>
  <c r="H1190" i="17"/>
  <c r="H576" i="17"/>
  <c r="H575" i="17"/>
  <c r="H574" i="17"/>
  <c r="H573" i="17"/>
  <c r="H572" i="17"/>
  <c r="H571" i="17"/>
  <c r="H570" i="17"/>
  <c r="H569" i="17"/>
  <c r="H568" i="17"/>
  <c r="H567" i="17"/>
  <c r="H566" i="17"/>
  <c r="H565" i="17"/>
  <c r="H564" i="17"/>
  <c r="H563" i="17"/>
  <c r="H562" i="17"/>
  <c r="H561" i="17"/>
  <c r="H560" i="17"/>
  <c r="H559" i="17"/>
  <c r="H558" i="17"/>
  <c r="H557" i="17"/>
  <c r="H556" i="17"/>
  <c r="H555" i="17"/>
  <c r="H554" i="17"/>
  <c r="H552" i="17"/>
  <c r="H551" i="17"/>
  <c r="H550" i="17"/>
  <c r="H549" i="17"/>
  <c r="H548" i="17"/>
  <c r="H547" i="17"/>
  <c r="H546" i="17"/>
  <c r="H545" i="17"/>
  <c r="H544" i="17"/>
  <c r="H543" i="17"/>
  <c r="H542" i="17"/>
  <c r="H541" i="17"/>
  <c r="H540" i="17"/>
  <c r="H539" i="17"/>
  <c r="H538" i="17"/>
  <c r="H537" i="17"/>
  <c r="H536" i="17"/>
  <c r="H535" i="17"/>
  <c r="H534" i="17"/>
  <c r="H533" i="17"/>
  <c r="H532" i="17"/>
  <c r="H531" i="17"/>
  <c r="H530" i="17"/>
  <c r="H529" i="17"/>
  <c r="H528" i="17"/>
  <c r="H527" i="17"/>
  <c r="H526" i="17"/>
  <c r="H525" i="17"/>
  <c r="H524" i="17"/>
  <c r="H523" i="17"/>
  <c r="H522" i="17"/>
  <c r="H521" i="17"/>
  <c r="H520" i="17"/>
  <c r="H519" i="17"/>
  <c r="H518" i="17"/>
  <c r="H517" i="17"/>
  <c r="H516" i="17"/>
  <c r="H515" i="17"/>
  <c r="H514" i="17"/>
  <c r="H513" i="17"/>
  <c r="H512" i="17"/>
  <c r="H511" i="17"/>
  <c r="H510" i="17"/>
  <c r="H509" i="17"/>
  <c r="H508" i="17"/>
  <c r="H507" i="17"/>
  <c r="H506" i="17"/>
  <c r="H505" i="17"/>
  <c r="H504" i="17"/>
  <c r="H503" i="17"/>
  <c r="H502" i="17"/>
  <c r="H501" i="17"/>
  <c r="H500" i="17"/>
  <c r="H499" i="17"/>
  <c r="H498" i="17"/>
  <c r="H497" i="17"/>
  <c r="H496" i="17"/>
  <c r="H495" i="17"/>
  <c r="H494" i="17"/>
  <c r="H493" i="17"/>
  <c r="H492" i="17"/>
  <c r="H491" i="17"/>
  <c r="H490" i="17"/>
  <c r="H489" i="17"/>
  <c r="H488" i="17"/>
  <c r="H487" i="17"/>
  <c r="H486" i="17"/>
  <c r="H485" i="17"/>
  <c r="H484" i="17"/>
  <c r="H483" i="17"/>
  <c r="H482" i="17"/>
  <c r="H481" i="17"/>
  <c r="H480" i="17"/>
  <c r="H479" i="17"/>
  <c r="H478" i="17"/>
  <c r="H477" i="17"/>
  <c r="H476" i="17"/>
  <c r="H475" i="17"/>
  <c r="H474" i="17"/>
  <c r="H473" i="17"/>
  <c r="H472" i="17"/>
  <c r="H471" i="17"/>
  <c r="H470" i="17"/>
  <c r="H469" i="17"/>
  <c r="H468" i="17"/>
  <c r="H467" i="17"/>
  <c r="H466" i="17"/>
  <c r="H465" i="17"/>
  <c r="H464" i="17"/>
  <c r="H463" i="17"/>
  <c r="H462" i="17"/>
  <c r="H461" i="17"/>
  <c r="H460" i="17"/>
  <c r="H459" i="17"/>
  <c r="H458" i="17"/>
  <c r="H457" i="17"/>
  <c r="H1268" i="17" s="1"/>
  <c r="N68" i="50" s="1"/>
  <c r="M30" i="13"/>
  <c r="N28" i="11"/>
  <c r="N27" i="11"/>
  <c r="P12" i="49"/>
  <c r="H112" i="30"/>
  <c r="Y68" i="50" s="1"/>
  <c r="K57" i="29"/>
  <c r="X68" i="50" s="1"/>
  <c r="J64" i="28"/>
  <c r="W68" i="50" s="1"/>
  <c r="J63" i="27"/>
  <c r="V68" i="50" s="1"/>
  <c r="I80" i="26"/>
  <c r="U68" i="50" s="1"/>
  <c r="G96" i="25"/>
  <c r="T68" i="50" s="1"/>
  <c r="G62" i="24"/>
  <c r="S68" i="50" s="1"/>
  <c r="H61" i="23"/>
  <c r="H60" i="22"/>
  <c r="Q68" i="50" s="1"/>
  <c r="F28" i="21"/>
  <c r="P68" i="50"/>
  <c r="F29" i="18"/>
  <c r="O68" i="50" s="1"/>
  <c r="I61" i="16"/>
  <c r="J63" i="15"/>
  <c r="L68" i="50" s="1"/>
  <c r="J62" i="14"/>
  <c r="K68" i="50" s="1"/>
  <c r="M74" i="13"/>
  <c r="J68" i="50" s="1"/>
  <c r="M60" i="12"/>
  <c r="I68" i="50" s="1"/>
  <c r="P61" i="49"/>
  <c r="G68" i="50"/>
  <c r="P61" i="10"/>
  <c r="Z5" i="50"/>
  <c r="Z6" i="50"/>
  <c r="AD6" i="50" s="1"/>
  <c r="Z7" i="50"/>
  <c r="AC7" i="50" s="1"/>
  <c r="Z8" i="50"/>
  <c r="AD8" i="50" s="1"/>
  <c r="Z9" i="50"/>
  <c r="AC9" i="50" s="1"/>
  <c r="Z10" i="50"/>
  <c r="AD10" i="50" s="1"/>
  <c r="Z11" i="50"/>
  <c r="AD11" i="50" s="1"/>
  <c r="Z13" i="50"/>
  <c r="AC13" i="50" s="1"/>
  <c r="Z14" i="50"/>
  <c r="AD14" i="50" s="1"/>
  <c r="Z15" i="50"/>
  <c r="AD15" i="50" s="1"/>
  <c r="Z16" i="50"/>
  <c r="AD16" i="50" s="1"/>
  <c r="Z17" i="50"/>
  <c r="AC17" i="50" s="1"/>
  <c r="Z18" i="50"/>
  <c r="AC18" i="50" s="1"/>
  <c r="Z19" i="50"/>
  <c r="AC19" i="50" s="1"/>
  <c r="Z20" i="50"/>
  <c r="AD20" i="50" s="1"/>
  <c r="Z21" i="50"/>
  <c r="AC21" i="50" s="1"/>
  <c r="Z22" i="50"/>
  <c r="AC22" i="50" s="1"/>
  <c r="Z23" i="50"/>
  <c r="AC23" i="50" s="1"/>
  <c r="Z24" i="50"/>
  <c r="AC24" i="50" s="1"/>
  <c r="Z25" i="50"/>
  <c r="AC25" i="50" s="1"/>
  <c r="Z26" i="50"/>
  <c r="AC26" i="50" s="1"/>
  <c r="Z27" i="50"/>
  <c r="AD27" i="50" s="1"/>
  <c r="Z28" i="50"/>
  <c r="AD28" i="50" s="1"/>
  <c r="Z29" i="50"/>
  <c r="AC29" i="50" s="1"/>
  <c r="Z30" i="50"/>
  <c r="AD30" i="50" s="1"/>
  <c r="Z31" i="50"/>
  <c r="AD31" i="50" s="1"/>
  <c r="Z32" i="50"/>
  <c r="AC32" i="50" s="1"/>
  <c r="Z33" i="50"/>
  <c r="AD33" i="50" s="1"/>
  <c r="Z34" i="50"/>
  <c r="AD34" i="50" s="1"/>
  <c r="Z35" i="50"/>
  <c r="AC35" i="50" s="1"/>
  <c r="Z36" i="50"/>
  <c r="AD36" i="50" s="1"/>
  <c r="Z37" i="50"/>
  <c r="AD37" i="50" s="1"/>
  <c r="Z38" i="50"/>
  <c r="AC38" i="50" s="1"/>
  <c r="Z39" i="50"/>
  <c r="AD39" i="50" s="1"/>
  <c r="Z40" i="50"/>
  <c r="AC40" i="50" s="1"/>
  <c r="Z41" i="50"/>
  <c r="AC41" i="50" s="1"/>
  <c r="Z42" i="50"/>
  <c r="AD42" i="50" s="1"/>
  <c r="Z43" i="50"/>
  <c r="AC43" i="50" s="1"/>
  <c r="Z44" i="50"/>
  <c r="AD44" i="50" s="1"/>
  <c r="Z45" i="50"/>
  <c r="AD45" i="50" s="1"/>
  <c r="Z46" i="50"/>
  <c r="AC46" i="50" s="1"/>
  <c r="Z47" i="50"/>
  <c r="AC47" i="50" s="1"/>
  <c r="Z48" i="50"/>
  <c r="AC48" i="50" s="1"/>
  <c r="Z49" i="50"/>
  <c r="AD49" i="50" s="1"/>
  <c r="Z50" i="50"/>
  <c r="AD50" i="50" s="1"/>
  <c r="Z51" i="50"/>
  <c r="AD51" i="50" s="1"/>
  <c r="Z52" i="50"/>
  <c r="AD52" i="50" s="1"/>
  <c r="Z53" i="50"/>
  <c r="AD53" i="50" s="1"/>
  <c r="Z54" i="50"/>
  <c r="AC54" i="50" s="1"/>
  <c r="Z55" i="50"/>
  <c r="AD55" i="50" s="1"/>
  <c r="Z56" i="50"/>
  <c r="AC56" i="50" s="1"/>
  <c r="Z57" i="50"/>
  <c r="AD57" i="50" s="1"/>
  <c r="Z58" i="50"/>
  <c r="AC58" i="50" s="1"/>
  <c r="Z59" i="50"/>
  <c r="AD59" i="50" s="1"/>
  <c r="Z60" i="50"/>
  <c r="AD60" i="50" s="1"/>
  <c r="Z61" i="50"/>
  <c r="AD61" i="50" s="1"/>
  <c r="Z62" i="50"/>
  <c r="AD62" i="50" s="1"/>
  <c r="Z63" i="50"/>
  <c r="AC63" i="50" s="1"/>
  <c r="AD64" i="50"/>
  <c r="Z65" i="50"/>
  <c r="AC65" i="50" s="1"/>
  <c r="Z66" i="50"/>
  <c r="AD66" i="50" s="1"/>
  <c r="E67" i="50"/>
  <c r="F67" i="50"/>
  <c r="G67" i="50"/>
  <c r="H67" i="50"/>
  <c r="I67" i="50"/>
  <c r="J67" i="50"/>
  <c r="K67" i="50"/>
  <c r="L67" i="50"/>
  <c r="M67" i="50"/>
  <c r="N67" i="50"/>
  <c r="O67" i="50"/>
  <c r="P67" i="50"/>
  <c r="Q67" i="50"/>
  <c r="R67" i="50"/>
  <c r="S67" i="50"/>
  <c r="T67" i="50"/>
  <c r="U67" i="50"/>
  <c r="V67" i="50"/>
  <c r="W67" i="50"/>
  <c r="X67" i="50"/>
  <c r="Y67" i="50"/>
  <c r="F68" i="50"/>
  <c r="M68" i="50"/>
  <c r="R68" i="50"/>
  <c r="D72" i="50"/>
  <c r="D73" i="50" s="1"/>
  <c r="AD65" i="50"/>
  <c r="AD25" i="50"/>
  <c r="AC66" i="50"/>
  <c r="AC55" i="50"/>
  <c r="AC5" i="50"/>
  <c r="AD5" i="50"/>
  <c r="AD41" i="50"/>
  <c r="AC52" i="50"/>
  <c r="R69" i="50" l="1"/>
  <c r="AD56" i="50"/>
  <c r="AD58" i="50"/>
  <c r="G69" i="50"/>
  <c r="N60" i="11"/>
  <c r="H68" i="50" s="1"/>
  <c r="H69" i="50" s="1"/>
  <c r="AC59" i="50"/>
  <c r="AC49" i="50"/>
  <c r="P69" i="50"/>
  <c r="I69" i="50"/>
  <c r="K69" i="50"/>
  <c r="AC62" i="50"/>
  <c r="AC16" i="50"/>
  <c r="Q69" i="50"/>
  <c r="AD32" i="50"/>
  <c r="AC51" i="50"/>
  <c r="AD21" i="50"/>
  <c r="AC15" i="50"/>
  <c r="AC10" i="50"/>
  <c r="AC14" i="50"/>
  <c r="AC34" i="50"/>
  <c r="AD22" i="50"/>
  <c r="AD23" i="50"/>
  <c r="AC64" i="50"/>
  <c r="AC60" i="50"/>
  <c r="AC61" i="50"/>
  <c r="AD63" i="50"/>
  <c r="AC50" i="50"/>
  <c r="AD54" i="50"/>
  <c r="AC57" i="50"/>
  <c r="AC44" i="50"/>
  <c r="AD47" i="50"/>
  <c r="AC45" i="50"/>
  <c r="AD46" i="50"/>
  <c r="AD43" i="50"/>
  <c r="AD40" i="50"/>
  <c r="AD38" i="50"/>
  <c r="AC36" i="50"/>
  <c r="AD35" i="50"/>
  <c r="AC33" i="50"/>
  <c r="AC31" i="50"/>
  <c r="AD29" i="50"/>
  <c r="AC28" i="50"/>
  <c r="AD24" i="50"/>
  <c r="L69" i="50"/>
  <c r="M69" i="50"/>
  <c r="AD19" i="50"/>
  <c r="AD18" i="50"/>
  <c r="AD17" i="50"/>
  <c r="AD13" i="50"/>
  <c r="AC12" i="50"/>
  <c r="AC11" i="50"/>
  <c r="AC8" i="50"/>
  <c r="W69" i="50"/>
  <c r="AD7" i="50"/>
  <c r="X69" i="50"/>
  <c r="S69" i="50"/>
  <c r="AC6" i="50"/>
  <c r="Z67" i="50"/>
  <c r="AC53" i="50"/>
  <c r="V69" i="50"/>
  <c r="AC20" i="50"/>
  <c r="AC42" i="50"/>
  <c r="AD9" i="50"/>
  <c r="O69" i="50"/>
  <c r="AD26" i="50"/>
  <c r="AC37" i="50"/>
  <c r="AD48" i="50"/>
  <c r="AC39" i="50"/>
  <c r="AC30" i="50"/>
  <c r="AC27" i="50"/>
  <c r="J69" i="50"/>
  <c r="U69" i="50"/>
  <c r="Y69" i="50"/>
  <c r="T69" i="50"/>
  <c r="N69" i="50"/>
  <c r="Z68" i="50"/>
  <c r="F69" i="50"/>
  <c r="Z69" i="50" l="1"/>
</calcChain>
</file>

<file path=xl/sharedStrings.xml><?xml version="1.0" encoding="utf-8"?>
<sst xmlns="http://schemas.openxmlformats.org/spreadsheetml/2006/main" count="12072" uniqueCount="4400">
  <si>
    <t>Titlul articolului</t>
  </si>
  <si>
    <t>Editura</t>
  </si>
  <si>
    <t>TOTAL</t>
  </si>
  <si>
    <t>Nr. pag.</t>
  </si>
  <si>
    <t>Denumire proiect</t>
  </si>
  <si>
    <t>Titlul revistei</t>
  </si>
  <si>
    <t>Director de proiect</t>
  </si>
  <si>
    <t>Punctaj individual</t>
  </si>
  <si>
    <t>Paginile articolului (de la … pana la …)</t>
  </si>
  <si>
    <t>Volumul</t>
  </si>
  <si>
    <t>Numarul</t>
  </si>
  <si>
    <t>DOI articol (Digital object identifier)</t>
  </si>
  <si>
    <t>Informațiile incomplete / incorecte vor conduce la neluarea în calcul a indicatorului respectiv</t>
  </si>
  <si>
    <t>Numele și prenumele autorilor</t>
  </si>
  <si>
    <t>Link către articol pe site - ul revistei</t>
  </si>
  <si>
    <t>Paginile articolului (de la … până la …)</t>
  </si>
  <si>
    <t>Anul publicării</t>
  </si>
  <si>
    <t>Luna publicării</t>
  </si>
  <si>
    <t>Site www al conferinței</t>
  </si>
  <si>
    <t xml:space="preserve">Baza de date în care este indexată revista </t>
  </si>
  <si>
    <t>Titlul cărții</t>
  </si>
  <si>
    <t>ISBN-ul cărții</t>
  </si>
  <si>
    <t>Numele și prenumele</t>
  </si>
  <si>
    <t>Denumire competiție</t>
  </si>
  <si>
    <t xml:space="preserve">Punctaj individual </t>
  </si>
  <si>
    <t>Cod Departament</t>
  </si>
  <si>
    <r>
      <t xml:space="preserve">Articolul trebuie publicat în anul de raportare şi să fie </t>
    </r>
    <r>
      <rPr>
        <b/>
        <sz val="10"/>
        <rFont val="Arial Narrow"/>
        <family val="2"/>
        <charset val="238"/>
      </rPr>
      <t xml:space="preserve">vizibil în Web of Science Core Collection </t>
    </r>
    <r>
      <rPr>
        <sz val="10"/>
        <rFont val="Arial Narrow"/>
        <family val="2"/>
      </rPr>
      <t>din platforma www.webofknowledge.com</t>
    </r>
  </si>
  <si>
    <t xml:space="preserve">Articolul trebuie publicat în anul de raportare şi să fie vizibil pe platforma www.webofknowledge.com şi / sau pe platforma https://www.scopus.com/ </t>
  </si>
  <si>
    <t>I.5 - Publicaţii BDI şi publicaţii ERIH PLUS</t>
  </si>
  <si>
    <t>Se raportează articolele şi recenziile publicate in reviste indexate BDI – baze de date internaţionale, inclusiv revistele indexate ERIH PLUS (https://dbh.nsd.uib.no/publiseringskanaler/erihplus/).</t>
  </si>
  <si>
    <t xml:space="preserve">Se raportează doar articolele şi recenziile, nu şi rezumatele. </t>
  </si>
  <si>
    <t>I6 - Cărţi ştiinţifice de autor şi capitole publicate la edituri internaţionale de prestigiu și edituri internaționale (sau traduse pentru domeniul Filologie şi Teologie, sau traducere de text dramatic și carte de autor pentru domeniul Artele spectacolului).</t>
  </si>
  <si>
    <t>Se va verifica existenţa volumului fizic / CD electronic prin depunerea unui exemplar al cărţii la departament, respectiv prin existenţa în mediul on-line.</t>
  </si>
  <si>
    <t>I7 - Cărţi ştiinţifice de autor şi capitole publicate la edituri naționale (sau traduse pentru domeniul Filologie şi Teologie, sau traducere de text dramatic și carte de autor pentru domeniul Artele spectacolului).</t>
  </si>
  <si>
    <t>Se va verifica existenţa volumului fizic / CD electronic prin depunerea unui exemplar al cărţii la departament şi respectiv prin existenţa cărţii în Depozitul electronic al Bibliotecii Naţionale şi al Bibliotecii Centrale Universitare (BCU);</t>
  </si>
  <si>
    <r>
      <rPr>
        <b/>
        <sz val="10"/>
        <rFont val="Arial Narrow"/>
        <family val="2"/>
        <charset val="238"/>
      </rPr>
      <t>Nu se acceptă</t>
    </r>
    <r>
      <rPr>
        <sz val="10"/>
        <rFont val="Arial Narrow"/>
        <family val="2"/>
      </rPr>
      <t xml:space="preserve"> ȋn această categorie suport de curs, ȋndrumar de laborator sau alte cărți cu caracter didactic; nu se acceptă ȋn această categorie volumele de conferință (Proceedings).</t>
    </r>
  </si>
  <si>
    <t>Cărţile / capitolele de carte raportate la acest indicator nu pot fi raportate şi pe SIEPAS – componenta didactică</t>
  </si>
  <si>
    <t xml:space="preserve">I8 - Editor volum ştiinţific 
(carte, volum conferinţă, îngrijitor colecţie ...) 
</t>
  </si>
  <si>
    <t xml:space="preserve">I9 - Citări </t>
  </si>
  <si>
    <r>
      <rPr>
        <b/>
        <sz val="10"/>
        <rFont val="Arial Narrow"/>
        <family val="2"/>
        <charset val="238"/>
      </rPr>
      <t>Auto-citările</t>
    </r>
    <r>
      <rPr>
        <sz val="10"/>
        <rFont val="Arial Narrow"/>
        <family val="2"/>
      </rPr>
      <t xml:space="preserve"> (citări în articole ale oricăruia dintre autori) </t>
    </r>
    <r>
      <rPr>
        <b/>
        <sz val="10"/>
        <rFont val="Arial Narrow"/>
        <family val="2"/>
        <charset val="238"/>
      </rPr>
      <t>se exclud</t>
    </r>
    <r>
      <rPr>
        <sz val="10"/>
        <rFont val="Arial Narrow"/>
        <family val="2"/>
      </rPr>
      <t>.</t>
    </r>
  </si>
  <si>
    <r>
      <rPr>
        <b/>
        <sz val="10"/>
        <rFont val="Arial Narrow"/>
        <family val="2"/>
        <charset val="238"/>
      </rPr>
      <t>Citarile în teze de doctorat / lucrări de disertaţie / lucrări de licenţă</t>
    </r>
    <r>
      <rPr>
        <sz val="10"/>
        <rFont val="Arial Narrow"/>
        <family val="2"/>
      </rPr>
      <t xml:space="preserve"> susţinute în România</t>
    </r>
    <r>
      <rPr>
        <b/>
        <sz val="10"/>
        <rFont val="Arial Narrow"/>
        <family val="2"/>
        <charset val="238"/>
      </rPr>
      <t xml:space="preserve"> se exclud</t>
    </r>
    <r>
      <rPr>
        <sz val="10"/>
        <rFont val="Arial Narrow"/>
        <family val="2"/>
      </rPr>
      <t>.</t>
    </r>
  </si>
  <si>
    <t>I10 - Brevete OSIM/ internaţionale/ triadice</t>
  </si>
  <si>
    <t>I11 - Modele de utilitate (micul brevet)</t>
  </si>
  <si>
    <t>Se va verifica existenţa siglei ULBS pe materialele promoţionale ale evenimentului respectiv.</t>
  </si>
  <si>
    <t>Se va anexa documentul doveditor evenimentului (site / pagina Facebook, afiş, promovare în mass media, cronică de spectacol, link www etc.).</t>
  </si>
  <si>
    <t>Expozitiile trebuie să facă dovada existenţei unei pagini web, a unui catalog şi a unor documente care să ateste abordarea lor din perspectivă critică.</t>
  </si>
  <si>
    <t>Se va anexa documentul doveditor evenimentului (site / pagina Facebook, afiş, promovare în mass media etc.).</t>
  </si>
  <si>
    <t>I14 - Membru în comitetul editorial al unei reviste ştiinţifice indexate BDI</t>
  </si>
  <si>
    <t>În cazul în care activitatea editorului implică muncă de recenzare / calitatea de membru în comitetul ştiinţific, raportarea se face doar la indicatorul I15.</t>
  </si>
  <si>
    <t>În lista comitetului editorial se precizează afilierea la ULBS a declarantului.</t>
  </si>
  <si>
    <t>Calitatea de referent ştiinţific se dovedeşte prin raportul de recenzare (corespondenţa de recenzare).</t>
  </si>
  <si>
    <t>Numele și prenumele autorilor (afilierea)</t>
  </si>
  <si>
    <t>Punctaj de referință*</t>
  </si>
  <si>
    <t>Articolul trebuie să conţină menţiunea afilierii la ULBS a declarantului.</t>
  </si>
  <si>
    <r>
      <t>Se consideră doar articole care au încadrarea “document type”: “</t>
    </r>
    <r>
      <rPr>
        <b/>
        <sz val="10"/>
        <rFont val="Arial Narrow"/>
        <family val="2"/>
      </rPr>
      <t>article</t>
    </r>
    <r>
      <rPr>
        <sz val="10"/>
        <rFont val="Arial Narrow"/>
        <family val="2"/>
      </rPr>
      <t>” sau “</t>
    </r>
    <r>
      <rPr>
        <b/>
        <sz val="10"/>
        <rFont val="Arial Narrow"/>
        <family val="2"/>
      </rPr>
      <t>review</t>
    </r>
    <r>
      <rPr>
        <sz val="10"/>
        <rFont val="Arial Narrow"/>
        <family val="2"/>
      </rPr>
      <t xml:space="preserve">” </t>
    </r>
  </si>
  <si>
    <t>ISSN-ul revistei</t>
  </si>
  <si>
    <t>Volum</t>
  </si>
  <si>
    <t>Număr</t>
  </si>
  <si>
    <t>Cod departament</t>
  </si>
  <si>
    <t>Listele de referință UEFISCDI sunt cele din anul anterior raportării și sunt disponibile pe site-ul https://uefiscdi.ro/scientometrie-reviste.
În cazul în care o revistă este încadrată în mai multe subdomenii, se ia în calcul încadrarea cea mai favorabilă.</t>
  </si>
  <si>
    <t>Tipul articolulului (articol, abstract, book review, letter, etc.)</t>
  </si>
  <si>
    <t>Titlul conferinței / Titlul volumului / Titlul revistei</t>
  </si>
  <si>
    <t>ISSN / ISBN</t>
  </si>
  <si>
    <r>
      <t xml:space="preserve">* </t>
    </r>
    <r>
      <rPr>
        <b/>
        <sz val="10"/>
        <rFont val="Arial Narrow"/>
        <family val="2"/>
        <charset val="238"/>
      </rPr>
      <t xml:space="preserve">Punctaje de referință:                                                                                                                                                                                                                                                                                                             </t>
    </r>
    <r>
      <rPr>
        <sz val="10"/>
        <rFont val="Arial Narrow"/>
        <family val="2"/>
      </rPr>
      <t xml:space="preserve">• Articol = 200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</si>
  <si>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 </t>
    </r>
    <r>
      <rPr>
        <b/>
        <sz val="10"/>
        <rFont val="Arial Narrow"/>
        <family val="2"/>
        <charset val="238"/>
      </rPr>
      <t xml:space="preserve">Punctaje de referință:                                                                                                                                                                                                                                                                                                             </t>
    </r>
    <r>
      <rPr>
        <sz val="10"/>
        <rFont val="Arial Narrow"/>
        <family val="2"/>
      </rPr>
      <t xml:space="preserve">• Articol = 70 de puncte
• Recenzie = 25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</si>
  <si>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Link către articol</t>
  </si>
  <si>
    <r>
      <rPr>
        <b/>
        <sz val="10"/>
        <color indexed="8"/>
        <rFont val="Arial Narrow"/>
        <family val="2"/>
        <charset val="238"/>
      </rPr>
      <t>Plafoane maxime anuale</t>
    </r>
    <r>
      <rPr>
        <sz val="10"/>
        <color indexed="8"/>
        <rFont val="Arial Narrow"/>
        <family val="2"/>
      </rPr>
      <t xml:space="preserve">, pentru publicarea în </t>
    </r>
    <r>
      <rPr>
        <b/>
        <sz val="10"/>
        <color indexed="8"/>
        <rFont val="Arial Narrow"/>
        <family val="2"/>
      </rPr>
      <t>edituri internaţionale de prestigiu</t>
    </r>
    <r>
      <rPr>
        <sz val="10"/>
        <color indexed="8"/>
        <rFont val="Arial Narrow"/>
        <family val="2"/>
      </rPr>
      <t xml:space="preserve">:
• 1500 puncte / declarant, indiferent de numărul de cărţi declarate 
</t>
    </r>
    <r>
      <rPr>
        <b/>
        <sz val="10"/>
        <color indexed="8"/>
        <rFont val="Arial Narrow"/>
        <family val="2"/>
      </rPr>
      <t xml:space="preserve">Plafoane maxime anual, </t>
    </r>
    <r>
      <rPr>
        <b/>
        <u/>
        <sz val="10"/>
        <color indexed="8"/>
        <rFont val="Arial Narrow"/>
        <family val="2"/>
      </rPr>
      <t>cerinţe</t>
    </r>
    <r>
      <rPr>
        <b/>
        <sz val="10"/>
        <color indexed="8"/>
        <rFont val="Arial Narrow"/>
        <family val="2"/>
      </rPr>
      <t xml:space="preserve"> </t>
    </r>
    <r>
      <rPr>
        <b/>
        <u/>
        <sz val="10"/>
        <color indexed="8"/>
        <rFont val="Arial Narrow"/>
        <family val="2"/>
      </rPr>
      <t>cumulative</t>
    </r>
    <r>
      <rPr>
        <b/>
        <sz val="10"/>
        <color indexed="8"/>
        <rFont val="Arial Narrow"/>
        <family val="2"/>
      </rPr>
      <t xml:space="preserve"> </t>
    </r>
    <r>
      <rPr>
        <sz val="10"/>
        <color indexed="8"/>
        <rFont val="Arial Narrow"/>
        <family val="2"/>
      </rPr>
      <t>pentru publicarea în</t>
    </r>
    <r>
      <rPr>
        <b/>
        <sz val="10"/>
        <color indexed="8"/>
        <rFont val="Arial Narrow"/>
        <family val="2"/>
      </rPr>
      <t xml:space="preserve"> edituri internaţionale</t>
    </r>
    <r>
      <rPr>
        <sz val="10"/>
        <color indexed="8"/>
        <rFont val="Arial Narrow"/>
        <family val="2"/>
      </rPr>
      <t>:
• 1500 puncte / declarant, indiferent de numărul de cărţi declarate 
• 1500 puncte / carte, indiferent de numărul de declaranţi</t>
    </r>
  </si>
  <si>
    <r>
      <t xml:space="preserve">În această categorie intră automat şi cărţile / capitolele de cărţi indexate în TR şi respectiv Scopus. </t>
    </r>
    <r>
      <rPr>
        <b/>
        <sz val="10"/>
        <rFont val="Arial Narrow"/>
        <family val="2"/>
        <charset val="238"/>
      </rPr>
      <t>Nu se acceptă</t>
    </r>
    <r>
      <rPr>
        <sz val="10"/>
        <rFont val="Arial Narrow"/>
        <family val="2"/>
      </rPr>
      <t xml:space="preserve"> ȋn această categorie volumele de conferință (Proceedings).</t>
    </r>
  </si>
  <si>
    <t>Punctajul se alocă numai pentru capitolele care precizează contribuţia declarantului, împărţindu-se la numărul co-autorilor din ţară. Pentru co-autorii din străinătate se menţionează în paranteză instituţia. 
În cazul în care contribuţia individuală nu poate fi identificată, se împarte punctajul total rezultat pentru carte / capitol, la numărul autorilor din ţară. Pentru autorii din străinătate se menţionează în paranteză instituţia</t>
  </si>
  <si>
    <t>Editura 
(se precizează în paranteză dacă este vorba de editură de prestigiu)</t>
  </si>
  <si>
    <r>
      <rPr>
        <b/>
        <sz val="10"/>
        <rFont val="Arial Narrow"/>
        <family val="2"/>
        <charset val="238"/>
      </rPr>
      <t>Nu se acceptă</t>
    </r>
    <r>
      <rPr>
        <sz val="10"/>
        <rFont val="Arial Narrow"/>
        <family val="2"/>
      </rPr>
      <t xml:space="preserve"> reeditări mai devreme de 3 ani</t>
    </r>
  </si>
  <si>
    <r>
      <rPr>
        <b/>
        <sz val="10"/>
        <rFont val="Arial Narrow"/>
        <family val="2"/>
        <charset val="238"/>
      </rPr>
      <t>* Punctaje de referință:</t>
    </r>
    <r>
      <rPr>
        <sz val="10"/>
        <rFont val="Arial Narrow"/>
        <family val="2"/>
      </rPr>
      <t xml:space="preserve">
• 2 puncte / pagină, pentru cărţi noi
• 0,5 puncte / pagină, pentru reeditări 
• 0,3 puncte / pagina pentru traduceri, pentru domeniul Filologie şi Teologie
• 0,5 puncte / pagină, pentru traducere de text dramatic și carte științifică de autor pentru domeniul Artele spectacolului
</t>
    </r>
  </si>
  <si>
    <r>
      <rPr>
        <b/>
        <sz val="10"/>
        <rFont val="Arial Narrow"/>
        <family val="2"/>
        <charset val="238"/>
      </rPr>
      <t>Plafoane maxime anual</t>
    </r>
    <r>
      <rPr>
        <sz val="10"/>
        <rFont val="Arial Narrow"/>
        <family val="2"/>
      </rPr>
      <t>, cerinţe cumulative:
• 300 puncte / declarant, indiferent de numărul de cărţi declarate și
• 400 puncte / carte, indiferent de numărul de declaranţi.</t>
    </r>
  </si>
  <si>
    <t>Decizia privind caracterul ştiinţific al publicaţiei se ia la nivel de departament.</t>
  </si>
  <si>
    <t>Nu se ia în calcul calitatea de editor revistă / volum revistă care se raportează la I14.</t>
  </si>
  <si>
    <t>Numele și prenumele editorilor din țară</t>
  </si>
  <si>
    <t>Punctaj total de referință*</t>
  </si>
  <si>
    <t>Titlul volumului științific / 
Titlul volumului conferinței</t>
  </si>
  <si>
    <t>Editura / Conferința</t>
  </si>
  <si>
    <r>
      <t xml:space="preserve">Un </t>
    </r>
    <r>
      <rPr>
        <b/>
        <sz val="10"/>
        <rFont val="Arial Narrow"/>
        <family val="2"/>
      </rPr>
      <t xml:space="preserve">volum / o carte este considerată internaţională / naţională </t>
    </r>
    <r>
      <rPr>
        <sz val="10"/>
        <rFont val="Arial Narrow"/>
        <family val="2"/>
      </rPr>
      <t>dacă ISBN-ul este din străinătate, ȋntr-o limbă de circulație internațională, respectiv din ţară.</t>
    </r>
  </si>
  <si>
    <t>Link editură / link conferință</t>
  </si>
  <si>
    <r>
      <rPr>
        <b/>
        <sz val="10"/>
        <rFont val="Arial Narrow"/>
        <family val="2"/>
      </rPr>
      <t>Conferința este internațională</t>
    </r>
    <r>
      <rPr>
        <sz val="10"/>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
Conferinţa care nu îndeplineşte criteriile minimale pentru a fi încadrată astfel are statutul de conferinţă naţională.
</t>
    </r>
    <r>
      <rPr>
        <b/>
        <sz val="10"/>
        <rFont val="Arial Narrow"/>
        <family val="2"/>
      </rPr>
      <t>Criterii pentru conferinţa naţională</t>
    </r>
    <r>
      <rPr>
        <sz val="10"/>
        <rFont val="Arial Narrow"/>
        <family val="2"/>
      </rPr>
      <t xml:space="preserve">, cel puţin: pagina web; program ştiinţific; comitet stiintific; volum al conferintei. Nu se iau în calcul volumele manifestărilor ştiinţifice studenţeşti, care se raportează la componenta didactică a SIEPAS. </t>
    </r>
  </si>
  <si>
    <r>
      <rPr>
        <b/>
        <sz val="10"/>
        <rFont val="Arial Narrow"/>
        <family val="2"/>
        <charset val="238"/>
      </rPr>
      <t>* Punctaje de referință:</t>
    </r>
    <r>
      <rPr>
        <sz val="10"/>
        <rFont val="Arial Narrow"/>
        <family val="2"/>
      </rPr>
      <t xml:space="preserve">
• Citare în WoS TR şi SCOPUS = 50 puncte.
• Citare în alte baze date, sau în cărţi = 15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</si>
  <si>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Lucrarea citată (titlu)</t>
  </si>
  <si>
    <t>Link către publicația în care este citată lucrarea</t>
  </si>
  <si>
    <t>Numele și prenumele autorilor lucrării citate (se menționează în paranteză afilierea)</t>
  </si>
  <si>
    <t>Publicația în care este citată lucrarea (autori, titlu, revistă ...)</t>
  </si>
  <si>
    <t>Baza de date în care este citată lucrarea (WoS / SCOPUS / altă bază de date sau carte)</t>
  </si>
  <si>
    <t xml:space="preserve">Numele și prenumele </t>
  </si>
  <si>
    <t>Titlu eveniment</t>
  </si>
  <si>
    <t>Tipul evenimentului</t>
  </si>
  <si>
    <t>Link-ul către site-ul evenimentului/ catolog/ pagină de FB etc.</t>
  </si>
  <si>
    <t>I17 - Proiecte derulate cu terţii în evidenţa financiară a ULBS</t>
  </si>
  <si>
    <t xml:space="preserve">I18 - Aplicaţii la competiţii de cercetare </t>
  </si>
  <si>
    <t>I19 - Articol ştiințific în revistă neindexată BDI</t>
  </si>
  <si>
    <t>I20 - Lucrări / experimente / demonstraţii / inovaţii prezentate sau publicate în volumul unor manifestări ştiinţifice</t>
  </si>
  <si>
    <t xml:space="preserve">Denumirea conferinței </t>
  </si>
  <si>
    <r>
      <rPr>
        <b/>
        <sz val="10"/>
        <rFont val="Arial Narrow"/>
        <family val="2"/>
        <charset val="238"/>
      </rPr>
      <t>* Punctaje de referință:</t>
    </r>
    <r>
      <rPr>
        <sz val="10"/>
        <rFont val="Arial Narrow"/>
        <family val="2"/>
      </rPr>
      <t xml:space="preserve">
• Brevet OSIM = 1000 puncte
• Brevet internaţional = 2000 puncte 
• Brevet triadic = 3000 puncte
• Cerere de brevet indexată în TR = 100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</si>
  <si>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Titlul brevetului/ Numărul brevetului</t>
  </si>
  <si>
    <t>Numele și prenumele inventatorilor (se menționează în paranteză afilierea)</t>
  </si>
  <si>
    <t>Data înregistrării în buletinul oficial / Data indexarii cererii de brevet in TR</t>
  </si>
  <si>
    <t>Titlul modelului de utilitate / Numărul modelului de utilitate</t>
  </si>
  <si>
    <t xml:space="preserve">Data înregistrării în buletinul oficial </t>
  </si>
  <si>
    <r>
      <rPr>
        <b/>
        <sz val="10"/>
        <rFont val="Arial Narrow"/>
        <family val="2"/>
      </rPr>
      <t>* Punctaje de referință:</t>
    </r>
    <r>
      <rPr>
        <sz val="10"/>
        <rFont val="Arial Narrow"/>
        <family val="2"/>
      </rPr>
      <t xml:space="preserve">
• Model de utilitate = 300 puncte
Plafon anual: maxim 600 puncte / declarant.
Punctajul se împarte la numărul de autori cu afiliere la instituţiile de învăţământ şi cercetare din România, inclusiv la doctoranzi / studenţi; pentru autorii din străinătate sau autorii din mediul de afaceri, se menţionează în paranteză instituţia.</t>
    </r>
  </si>
  <si>
    <r>
      <rPr>
        <b/>
        <sz val="10"/>
        <rFont val="Arial Narrow"/>
        <family val="2"/>
        <charset val="238"/>
      </rPr>
      <t>Caracterul competiţiei</t>
    </r>
    <r>
      <rPr>
        <sz val="10"/>
        <rFont val="Arial Narrow"/>
        <family val="2"/>
      </rPr>
      <t xml:space="preserve"> / campionatului se dovedește cu o listă de participanţi înscrişi în concurs, afişată pe site-un evenimentului.
• Competiţie internaţională = minim 50% din participanţi sunt din străinătate
• Competiţie naţională = minim 50% din participanţi sunt din alte judeţe
• Competiţie locala = minim 50% din participanţi sunt din judeţul Sibiu</t>
    </r>
  </si>
  <si>
    <r>
      <rPr>
        <b/>
        <sz val="10"/>
        <rFont val="Arial Narrow"/>
        <family val="2"/>
        <charset val="238"/>
      </rPr>
      <t xml:space="preserve">*Punctaje de referință:
</t>
    </r>
    <r>
      <rPr>
        <b/>
        <u/>
        <sz val="10"/>
        <rFont val="Arial Narrow"/>
        <family val="2"/>
      </rPr>
      <t>Organizare eveniment sportiv:</t>
    </r>
    <r>
      <rPr>
        <b/>
        <sz val="10"/>
        <rFont val="Arial Narrow"/>
        <family val="2"/>
        <charset val="238"/>
      </rPr>
      <t xml:space="preserve"> </t>
    </r>
    <r>
      <rPr>
        <sz val="10"/>
        <rFont val="Arial Narrow"/>
        <family val="2"/>
      </rPr>
      <t xml:space="preserve">
• 500 puncte / echipa organizatorică, pentru fiecare competiţie internatională
• 300 puncte / echipa organizatorică, pentru fiecare competiţie naţională
• 100 puncte / echipa organizatorică, pentru fiecare competiţie locală 
Punctajul se acordă organizatorului principal. Acesta poate decide distribuirea punctajului între membrii echipei. Se va verifica apartenenţa persoanei la comitetul de organizare.
</t>
    </r>
    <r>
      <rPr>
        <b/>
        <sz val="10"/>
        <rFont val="Arial Narrow"/>
        <family val="2"/>
      </rPr>
      <t>Performanța sportivă a cadrului didactic afiliat la ULBS:</t>
    </r>
    <r>
      <rPr>
        <sz val="10"/>
        <rFont val="Arial Narrow"/>
        <family val="2"/>
      </rPr>
      <t xml:space="preserve">
• 800 puncte = participare la competiţii de nivel internaţional
• 300 puncte = participare competiţii de nivel naţional
• 100 puncte = participare la competiţii de nivel regional
Punctajul pentru performanţa sportivă se acordă pentru cadrul didactic (şi nu pentru studenţi).
</t>
    </r>
  </si>
  <si>
    <r>
      <rPr>
        <b/>
        <sz val="10"/>
        <rFont val="Arial Narrow"/>
        <family val="2"/>
        <charset val="238"/>
      </rPr>
      <t>Plafoane maxime anual</t>
    </r>
    <r>
      <rPr>
        <sz val="10"/>
        <rFont val="Arial Narrow"/>
        <family val="2"/>
      </rPr>
      <t>, cerinţe cumulative: 1000 puncte / declarant.</t>
    </r>
  </si>
  <si>
    <t>Data evenimentului</t>
  </si>
  <si>
    <t>Denumirea revistei</t>
  </si>
  <si>
    <t>Baza de date în care e idexată revista (WoS, Scopus, minim două BDI)</t>
  </si>
  <si>
    <t>Site www al revistei (link-ul unde este menționată componența comitetului editorial)</t>
  </si>
  <si>
    <r>
      <rPr>
        <b/>
        <sz val="10"/>
        <color indexed="8"/>
        <rFont val="Arial Narrow"/>
        <family val="2"/>
      </rPr>
      <t>* Punctaje de referință:</t>
    </r>
    <r>
      <rPr>
        <sz val="10"/>
        <color indexed="8"/>
        <rFont val="Arial Narrow"/>
        <family val="2"/>
      </rPr>
      <t xml:space="preserve">
• Revistă indexată WoS = 200 puncte 
• Revistă indexată în Scopus: 100 puncte
• Revistă indexată în cel puţin două BDI = 50 puncte 
Pentru revistele ULBS indexate în minim 2 BDI: max 400 puncte / revistă, pentru tot comitetul editorial. Punctajul individual se acordă pe baza unei adrese semnate de Editorul şef.
Plafoane maxime anuale: 200 puncte / declarant, indiferent de numărul de reviste declarate.</t>
    </r>
  </si>
  <si>
    <r>
      <rPr>
        <b/>
        <sz val="10"/>
        <rFont val="Arial Narrow"/>
        <family val="2"/>
      </rPr>
      <t>* Punctaje de referință:</t>
    </r>
    <r>
      <rPr>
        <b/>
        <u/>
        <sz val="10"/>
        <rFont val="Arial Narrow"/>
        <family val="2"/>
      </rPr>
      <t xml:space="preserve">
Volume științifice publicate în străinătate, la o editură de prestigiu internațional (lista diponibilă pe site-ul http://cercetare.ulbsibiu.ro):</t>
    </r>
    <r>
      <rPr>
        <sz val="10"/>
        <rFont val="Arial Narrow"/>
        <family val="2"/>
        <charset val="238"/>
      </rPr>
      <t xml:space="preserve">
</t>
    </r>
    <r>
      <rPr>
        <sz val="10"/>
        <rFont val="Arial Narrow"/>
        <family val="2"/>
      </rPr>
      <t>•  750 puncte (nu se acceptă volume ale conferinţelor)
Se împarte punctajul la numărul editorilor din țară.
Plafoane maxime anual, cerinţe cumulative:
• 750 puncte / declarant, indiferent de numărul de volume editate 
• 750 puncte / volum, indiferent de numărul de declaranţi</t>
    </r>
    <r>
      <rPr>
        <sz val="10"/>
        <rFont val="Arial Narrow"/>
        <family val="2"/>
        <charset val="238"/>
      </rPr>
      <t xml:space="preserve">
</t>
    </r>
    <r>
      <rPr>
        <b/>
        <u/>
        <sz val="10"/>
        <rFont val="Arial Narrow"/>
        <family val="2"/>
      </rPr>
      <t>Volume științifice / volume ale conferinţelor (proceedings)</t>
    </r>
    <r>
      <rPr>
        <sz val="10"/>
        <rFont val="Arial Narrow"/>
        <family val="2"/>
        <charset val="238"/>
      </rPr>
      <t xml:space="preserve">
• Volum ştiinţific publicat în străinătate sau volum (Proceedings) conferinţă internaţională = 200 puncte
• Volum ştiinţific publicat în ţară sau volum conferinţă naţională = 100 puncte
Se împarte punctajul la numărul editorilor din țară.
Plafoane maxime anual, cerinţe cumulative:
• 200 puncte / declarant, indiferent de numarul de volume editate 
• 200 puncte / volum, indiferent de numărul de declaranţi</t>
    </r>
  </si>
  <si>
    <t>Revista trebuie sa fie indexată în minim 2 BDI.</t>
  </si>
  <si>
    <t>Numele revistei / Numele conferinței</t>
  </si>
  <si>
    <t xml:space="preserve">I15 - Referent ştiinţific al unei reviste indexate în minim 2 BDI sau al unei conferinţe internaţionale </t>
  </si>
  <si>
    <r>
      <rPr>
        <b/>
        <sz val="10"/>
        <color indexed="8"/>
        <rFont val="Arial Narrow"/>
        <family val="2"/>
      </rPr>
      <t>O conferinţă este considerata internaţională</t>
    </r>
    <r>
      <rPr>
        <sz val="10"/>
        <color indexed="8"/>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t>
    </r>
  </si>
  <si>
    <r>
      <rPr>
        <b/>
        <sz val="10"/>
        <color indexed="8"/>
        <rFont val="Arial Narrow"/>
        <family val="2"/>
        <charset val="238"/>
      </rPr>
      <t>*Punctaje de referință:</t>
    </r>
    <r>
      <rPr>
        <sz val="10"/>
        <color indexed="8"/>
        <rFont val="Arial Narrow"/>
        <family val="2"/>
      </rPr>
      <t xml:space="preserve">
• Revistă indexată WoS = 50 puncte 
• Revistă indexată în cel puţin două BDI / conferinţă internaţională = 25 puncte 
Plafoane maxime anual: 200 puncte / declarant, indiferent de numărul de reviste, conferinţe sau articole recenzate declarate.
</t>
    </r>
  </si>
  <si>
    <t>Site-ul revistei / site-ul conferinței internaționale</t>
  </si>
  <si>
    <t>Data raportului de recenzare</t>
  </si>
  <si>
    <t>I16 - Organizator principal / Membru în comitetul organizatoric al unei conferinţe internaţionale / naţionale</t>
  </si>
  <si>
    <t>Site-ul conferinței</t>
  </si>
  <si>
    <t>Calitatea de membru în comitetul de organizare se dovedeşte prin lista comitetului organizatoric publicată pe site-ul conferinţei.</t>
  </si>
  <si>
    <r>
      <rPr>
        <b/>
        <sz val="10"/>
        <color indexed="8"/>
        <rFont val="Arial Narrow"/>
        <family val="2"/>
      </rPr>
      <t xml:space="preserve">O conferinţă este considerată internaţională </t>
    </r>
    <r>
      <rPr>
        <sz val="10"/>
        <color indexed="8"/>
        <rFont val="Arial Narrow"/>
        <family val="2"/>
      </rPr>
      <t>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 programul ştiinţific este publicat în format tipărit sau electronic într-o limbă străină de circulaţie internaţională; 
(d) lucrările conferinţei sunt desfăşurate exclusiv într-o limbă străină de circulaţie internaţională; 
(e) peste 25% sau 25 de participanţii cu lucrări înscrise în programul ştiinţific al conferinţei au afiliere instituţională în străinătate.
Conferinţă care nu îndeplineşte criteriile minimale pentru a fi încadrata astfel are statutul de</t>
    </r>
    <r>
      <rPr>
        <b/>
        <sz val="10"/>
        <color indexed="8"/>
        <rFont val="Arial Narrow"/>
        <family val="2"/>
      </rPr>
      <t xml:space="preserve"> conferinţă naţională. </t>
    </r>
    <r>
      <rPr>
        <sz val="10"/>
        <color indexed="8"/>
        <rFont val="Arial Narrow"/>
        <family val="2"/>
      </rPr>
      <t>Criterii pentru conferinţa naţională, cel puţin: pagina web; program ştiinţific; volum al conferintei.</t>
    </r>
  </si>
  <si>
    <r>
      <rPr>
        <b/>
        <sz val="10"/>
        <color indexed="8"/>
        <rFont val="Arial Narrow"/>
        <family val="2"/>
      </rPr>
      <t>*Punctaj de referință:</t>
    </r>
    <r>
      <rPr>
        <sz val="10"/>
        <color indexed="8"/>
        <rFont val="Arial Narrow"/>
        <family val="2"/>
      </rPr>
      <t xml:space="preserve">
• 100 puncte / conferinţă internaţională, în calitate de organizator principal
• 50 puncte / conferinţă internaţională, în calitate de membru în comitetul organizatoric
• 50 puncte / conferinţă naţională, în calitate de organizator principal
• 25 puncte / conferinţă naţională, în calitate de membru în organizatoric
Plafoane maxime anual:
• 100 puncte / declarant</t>
    </r>
  </si>
  <si>
    <t>Tipul conferinței 
(internațională / națională)</t>
  </si>
  <si>
    <t>Data conferinței</t>
  </si>
  <si>
    <t>Funcția în cadrul comitetului organizatoric (organizator principal sau membru)</t>
  </si>
  <si>
    <t>Evidenţa financiară a proiectelor se face pe baza listei sumelor încasate de la Serviciul Financiar Contabil ULBS.</t>
  </si>
  <si>
    <t>Proiectul de cercetare-dezvoltare este identificat cel puţin prin următoarele elemente: scopul proiectului, domeniul de cercetare-dezvoltare, obiective, activităţi de cercetare-dezvoltare, perioada de desfăşurare, tipul sursei de finanţare, bugetul proiectului cu precizarea explicită a cheltuielilor cu salariile, categoria rezultatului, caracterul de noutate şi/sau inovativ al rezultatului.</t>
  </si>
  <si>
    <t>Durata contractului (lună/an - lună/an)</t>
  </si>
  <si>
    <t xml:space="preserve">Suma contractului </t>
  </si>
  <si>
    <t>Suma încasată în anul de referință</t>
  </si>
  <si>
    <t xml:space="preserve">Punctajul se acordă în momentul afişării rezultatului competiţiei – mimin 60% din punctajul maxim. După caz, pot fi ataşate alte dovezi dacă nu există liste cu punctaje afişate. </t>
  </si>
  <si>
    <r>
      <rPr>
        <b/>
        <sz val="10"/>
        <rFont val="Arial Narrow"/>
        <family val="2"/>
      </rPr>
      <t>*Punctaj de referință:</t>
    </r>
    <r>
      <rPr>
        <sz val="10"/>
        <rFont val="Arial Narrow"/>
        <family val="2"/>
      </rPr>
      <t xml:space="preserve">
• 100 puncte = pentru referinţă 10.000 lei sume încasate / an. 
Punctajul se acordă directorului de proiect. La decizia directorului, pe baza unei adrese scrise şi semnate, punctajul poate fi împărţit între director şi membrii proiectului. 
Se acceptă şi proiecte cu valoare mai mică sau mai mare de 10.000 lei, cu diminuarea respectiv majorarea proporţională a punctajului. 
În cazul proiectelor multianuale, punctajul anual se acorda proportional cu suma incasata anual.</t>
    </r>
  </si>
  <si>
    <t>Finanțator</t>
  </si>
  <si>
    <t>Site www cu rezultatele competiției</t>
  </si>
  <si>
    <t>Data la care s-au afișat rezultatele</t>
  </si>
  <si>
    <t>*Punctaj de referință</t>
  </si>
  <si>
    <t>Calitate ULBS 
(Beneficiar / coordonator)</t>
  </si>
  <si>
    <r>
      <rPr>
        <b/>
        <sz val="10"/>
        <rFont val="Arial Narrow"/>
        <family val="2"/>
      </rPr>
      <t>* Punctaj de referință:</t>
    </r>
    <r>
      <rPr>
        <sz val="10"/>
        <rFont val="Arial Narrow"/>
        <family val="2"/>
      </rPr>
      <t xml:space="preserve">
• Articol = 20 puncte 
Punctajul se împarte la numărul de autori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</si>
  <si>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Volum / număr</t>
  </si>
  <si>
    <t>Site-ul revistei</t>
  </si>
  <si>
    <r>
      <rPr>
        <b/>
        <sz val="10"/>
        <rFont val="Arial Narrow"/>
        <family val="2"/>
      </rPr>
      <t>*Punctaj de referință:</t>
    </r>
    <r>
      <rPr>
        <sz val="10"/>
        <rFont val="Arial Narrow"/>
        <family val="2"/>
      </rPr>
      <t xml:space="preserve">
• Lucrare = 40 / 20 puncte pentru conferinţă în străinătate / ţară
• Experiment / demonstraţie / inovaţie etc = 20 puncte / eveniment (indiferent de numărul standurilor de prezentare în cadrul evenimentului). 
Punctajul se împarte la numărul de autori / numărul de membri în echipă,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</si>
  <si>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I12 - Evenimente artistice (doar pentru domeniul Artele spectacolului), expoziţii (doar pentru domeniul Arte vizuale) şi concerte de muzică religioasă (doar pentru domeniul Teologie)</t>
  </si>
  <si>
    <t>I13 -  Evenimente sportive (doar pentru domeniul Sport)</t>
  </si>
  <si>
    <t xml:space="preserve">Numele și prenumele autorilor </t>
  </si>
  <si>
    <t>Titlul conferinței / Denumirea evenimentului</t>
  </si>
  <si>
    <t>Site www al conferinței / evenimentului</t>
  </si>
  <si>
    <t>Titlul articolului / Denumirea experimentului</t>
  </si>
  <si>
    <t xml:space="preserve">Data evenimentului </t>
  </si>
  <si>
    <r>
      <t xml:space="preserve">* </t>
    </r>
    <r>
      <rPr>
        <b/>
        <sz val="10"/>
        <rFont val="Arial Narrow"/>
        <family val="2"/>
        <charset val="238"/>
      </rPr>
      <t xml:space="preserve">Punctaje de referință:                                                                                                                                                                                                                                                                                                          
</t>
    </r>
    <r>
      <rPr>
        <sz val="10"/>
        <rFont val="Arial Narrow"/>
        <family val="2"/>
      </rPr>
      <t xml:space="preserve">• Articol în zona roşie / Q1 = 1500 de puncte
• Articol in zona galbenă / Q2 = 1000 de puncte
• Articol in AHCI &gt; 5 ani: 1200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</si>
  <si>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Tipul revistei zona gri /Q3, Q4; AHCI&lt;5ani)</t>
  </si>
  <si>
    <t>Tipul revistei (zona rosie/Q1; zona galbena/Q2; AHCI&gt;5ani)</t>
  </si>
  <si>
    <r>
      <t>I.1 - Articol în revistă WoS</t>
    </r>
    <r>
      <rPr>
        <b/>
        <sz val="12"/>
        <color indexed="8"/>
        <rFont val="Arial Narrow"/>
        <family val="2"/>
      </rPr>
      <t>: SCIS, SSCI situată în ”zona r</t>
    </r>
    <r>
      <rPr>
        <b/>
        <sz val="12"/>
        <rFont val="Arial Narrow"/>
        <family val="2"/>
      </rPr>
      <t>osie” / Q1, ”zona galbenă” / Q2, re</t>
    </r>
    <r>
      <rPr>
        <b/>
        <sz val="12"/>
        <color indexed="8"/>
        <rFont val="Arial Narrow"/>
        <family val="2"/>
      </rPr>
      <t>spectiv AHCI &gt; 5 ani</t>
    </r>
  </si>
  <si>
    <r>
      <t>I.2- Articol în revistă cotată WoS</t>
    </r>
    <r>
      <rPr>
        <b/>
        <sz val="12"/>
        <color indexed="8"/>
        <rFont val="Arial Narrow"/>
        <family val="2"/>
      </rPr>
      <t>: SCIS, SSCI – „zona gri”/ Q3, Q4 şi respectiv AHCI &lt; 5 ani, conform listelor UEFISCDI</t>
    </r>
  </si>
  <si>
    <t>I.3 - Articol în revistă din bazele de date Master Journal List (inclusiv Emerging Sources Citation Index - ESCI) şi 
articol în revistă indexată SCOPUS.</t>
  </si>
  <si>
    <t xml:space="preserve">Articole publicate în reviste din bazele de date: Master Journal List , inclusiv in Emerging Sources Citation Index (http://mjl.clarivate.com); SCOPUS (https://www.scopus.com/); </t>
  </si>
  <si>
    <t>I.4 - Articol în volum de conferinţă (proceedings) indexat Conference Proceeding Citation Index - CPCI; alte tipuri de publicaţii din WoS</t>
  </si>
  <si>
    <r>
      <t xml:space="preserve">La acest indicator se punctează şi articolele în reviste indexate WoS sau în reviste din baza de date Master Journal List care </t>
    </r>
    <r>
      <rPr>
        <b/>
        <sz val="10"/>
        <rFont val="Arial Narrow"/>
        <family val="2"/>
        <charset val="238"/>
      </rPr>
      <t>nu se încadrează</t>
    </r>
    <r>
      <rPr>
        <sz val="10"/>
        <rFont val="Arial Narrow"/>
        <family val="2"/>
      </rPr>
      <t xml:space="preserve"> in document type ca „article” sau „review”.</t>
    </r>
  </si>
  <si>
    <t>Facultate:</t>
  </si>
  <si>
    <t>Cd doc: 500
Prof: 350
Conf: 300
Lect/Șl: 250
Asistent 200</t>
  </si>
  <si>
    <r>
      <t xml:space="preserve">Galben = OK
</t>
    </r>
    <r>
      <rPr>
        <sz val="11"/>
        <color indexed="10"/>
        <rFont val="Calibri"/>
        <family val="2"/>
      </rPr>
      <t>Rosu = ATENTIE</t>
    </r>
  </si>
  <si>
    <t>Nr. crt.</t>
  </si>
  <si>
    <t>Punctaj de referinta cf grad didactic</t>
  </si>
  <si>
    <t>I1</t>
  </si>
  <si>
    <t>I2</t>
  </si>
  <si>
    <t>I3</t>
  </si>
  <si>
    <t>I4</t>
  </si>
  <si>
    <t>I5</t>
  </si>
  <si>
    <t>I6</t>
  </si>
  <si>
    <t>I7</t>
  </si>
  <si>
    <t>I8</t>
  </si>
  <si>
    <t>I9</t>
  </si>
  <si>
    <t>I10</t>
  </si>
  <si>
    <t>I11</t>
  </si>
  <si>
    <t>I12</t>
  </si>
  <si>
    <t>I13</t>
  </si>
  <si>
    <t>I14</t>
  </si>
  <si>
    <t>I15</t>
  </si>
  <si>
    <t>I16</t>
  </si>
  <si>
    <t>I17</t>
  </si>
  <si>
    <t>I18</t>
  </si>
  <si>
    <t>I19</t>
  </si>
  <si>
    <t>I20</t>
  </si>
  <si>
    <t xml:space="preserve">TOTAL </t>
  </si>
  <si>
    <t>TOTAL din baza 
(I1 ...I20)</t>
  </si>
  <si>
    <t>Diferenta total-total baza</t>
  </si>
  <si>
    <t>Numar cadre didactice centralizator facultate:</t>
  </si>
  <si>
    <t>Numar cadre didactice verficate:</t>
  </si>
  <si>
    <t>Diferenta:</t>
  </si>
  <si>
    <t>Numele și prenumele Declarant</t>
  </si>
  <si>
    <t xml:space="preserve">Se verifica prin lista comitetului editorial al revistei, afişată pe site-ul revistei. </t>
  </si>
  <si>
    <t>Cd doc
Prof
Conf
Lect/Șl
Asist</t>
  </si>
  <si>
    <t>Punctaj centralizator individual semnat</t>
  </si>
  <si>
    <t>Punctaj centralizator facultate</t>
  </si>
  <si>
    <t>Diferente TOTAL - Centralizator individual</t>
  </si>
  <si>
    <t>Diferente TOTAL - Centralizator facultate</t>
  </si>
  <si>
    <t>Atentie! 
Plafon maxim!</t>
  </si>
  <si>
    <t>WOS Accession Number</t>
  </si>
  <si>
    <t>Factor de impact revistă</t>
  </si>
  <si>
    <t>ISSN revistă</t>
  </si>
  <si>
    <t>Factor de impact</t>
  </si>
  <si>
    <r>
      <t xml:space="preserve">* </t>
    </r>
    <r>
      <rPr>
        <b/>
        <sz val="10"/>
        <rFont val="Arial Narrow"/>
        <family val="2"/>
        <charset val="238"/>
      </rPr>
      <t xml:space="preserve">Punctaje de referință:                                                                                                                                                                                                                                                                                                             
</t>
    </r>
    <r>
      <rPr>
        <sz val="10"/>
        <rFont val="Arial Narrow"/>
        <family val="2"/>
      </rPr>
      <t xml:space="preserve">• Articol = 500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</si>
  <si>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 </t>
    </r>
    <r>
      <rPr>
        <b/>
        <sz val="10"/>
        <rFont val="Arial Narrow"/>
        <family val="2"/>
        <charset val="238"/>
      </rPr>
      <t xml:space="preserve">Punctaje de referință:                                                                                                                                                                                                                                                                                                             
</t>
    </r>
    <r>
      <rPr>
        <sz val="10"/>
        <rFont val="Arial Narrow"/>
        <family val="2"/>
      </rPr>
      <t xml:space="preserve">• Articol = 100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</si>
  <si>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Contractele de sponsorizare nu se iau în considerare la raportarea SIEPAS.</t>
  </si>
  <si>
    <t xml:space="preserve">Aplicaţia la proiect trebuie efectuată în numele ULBS şi trebuie notificată la Serviciul CD. </t>
  </si>
  <si>
    <t>Grad didactic la 01.01.2019</t>
  </si>
  <si>
    <r>
      <t xml:space="preserve">Articole încadrate “document type” ca </t>
    </r>
    <r>
      <rPr>
        <b/>
        <sz val="10"/>
        <rFont val="Arial Narrow"/>
        <family val="2"/>
        <charset val="238"/>
      </rPr>
      <t xml:space="preserve">“Article” </t>
    </r>
    <r>
      <rPr>
        <sz val="10"/>
        <rFont val="Arial Narrow"/>
        <family val="2"/>
      </rPr>
      <t>sau</t>
    </r>
    <r>
      <rPr>
        <b/>
        <sz val="10"/>
        <rFont val="Arial Narrow"/>
        <family val="2"/>
        <charset val="238"/>
      </rPr>
      <t xml:space="preserve"> „Review”</t>
    </r>
    <r>
      <rPr>
        <sz val="10"/>
        <rFont val="Arial Narrow"/>
        <family val="2"/>
      </rPr>
      <t xml:space="preserve"> în reviste cotate WoS (Web of Science) - SCIE - Science Citation Index Expanded şi SSCI - Social Sciences Citation Index), din</t>
    </r>
    <r>
      <rPr>
        <b/>
        <sz val="10"/>
        <rFont val="Arial Narrow"/>
        <family val="2"/>
      </rPr>
      <t xml:space="preserve"> ”zona roşie”/Q1</t>
    </r>
    <r>
      <rPr>
        <sz val="10"/>
        <rFont val="Arial Narrow"/>
        <family val="2"/>
      </rPr>
      <t>, şi</t>
    </r>
    <r>
      <rPr>
        <b/>
        <sz val="10"/>
        <rFont val="Arial Narrow"/>
        <family val="2"/>
      </rPr>
      <t xml:space="preserve"> ”zona galbenă”/Q2</t>
    </r>
    <r>
      <rPr>
        <sz val="10"/>
        <rFont val="Arial Narrow"/>
        <family val="2"/>
      </rPr>
      <t xml:space="preserve"> în conformitate cu Listele UEFISCDI a revistelor încadrate pe subdomenii ştiinţifice, respectiv în reviste AHCI - Arts &amp; Humanities Citation Index cu o vechime de cel puţin 5 ani în Web of Science Core Collection, în conformitate cu Lista UEFISCDI a revistelor indexate in AHCI.</t>
    </r>
  </si>
  <si>
    <r>
      <t xml:space="preserve">Articole încadrate “document type” ca </t>
    </r>
    <r>
      <rPr>
        <b/>
        <sz val="10"/>
        <rFont val="Arial Narrow"/>
        <family val="2"/>
        <charset val="238"/>
      </rPr>
      <t xml:space="preserve">“Article” </t>
    </r>
    <r>
      <rPr>
        <sz val="10"/>
        <rFont val="Arial Narrow"/>
        <family val="2"/>
      </rPr>
      <t>sau</t>
    </r>
    <r>
      <rPr>
        <b/>
        <sz val="10"/>
        <rFont val="Arial Narrow"/>
        <family val="2"/>
        <charset val="238"/>
      </rPr>
      <t xml:space="preserve"> „Review”</t>
    </r>
    <r>
      <rPr>
        <sz val="10"/>
        <rFont val="Arial Narrow"/>
        <family val="2"/>
      </rPr>
      <t xml:space="preserve"> în reviste cotate WoS TR - Web of Science Thomson Reuters (SCIE - Science Citation Index Expanded şi SSCI - Social Sciences Citation Index, din ”zona gri”/ Q3, Q4, în conformitate cu Lista UEFISCDI a revistelor încadrate pe subdomenii ştiinţifice, respectiv în reviste AHCI - Arts &amp; Humanities Citation Index cu o vechime mai mică de 5 ani în Web of Science Core Collection.</t>
    </r>
  </si>
  <si>
    <r>
      <t xml:space="preserve">Pentru anul raportării, dacă volumul conferinţei nu a fost încă indexat, pot fi raportate lucrări doar dacă se face dovada indexării volumelor anterioare ale conferinţei </t>
    </r>
    <r>
      <rPr>
        <sz val="10"/>
        <rFont val="Arial Narrow"/>
        <family val="2"/>
      </rPr>
      <t>(cel puțin una din ultimele două ediții ale conferinței trebuie să fie vizibile WoS).</t>
    </r>
  </si>
  <si>
    <t>Nu se raportează articole de tip Conference Paper.</t>
  </si>
  <si>
    <t>Se va anexa documentul doveditor (înregistrarea în buletinul oficial aferent) şi înregistrarea la Serviciul CD / CTC HPI-ULBS; respectiv dovada indexării ȋn TR.</t>
  </si>
  <si>
    <t>Se va anexa documentul doveditor pentru modelul de utilitate (înregistrarea în buletinul oficial aferent) şi înregistrarea la Serviciul CD / CTC HPI-ULBS.</t>
  </si>
  <si>
    <r>
      <rPr>
        <b/>
        <sz val="10"/>
        <rFont val="Arial Narrow"/>
        <family val="2"/>
      </rPr>
      <t>*Punctaje de referință:</t>
    </r>
    <r>
      <rPr>
        <b/>
        <u/>
        <sz val="10"/>
        <rFont val="Arial Narrow"/>
        <family val="2"/>
      </rPr>
      <t xml:space="preserve">
A. Evenimente artistice şi expoziţii (domeniul artele spectacolului):</t>
    </r>
    <r>
      <rPr>
        <b/>
        <sz val="10"/>
        <rFont val="Arial Narrow"/>
        <family val="2"/>
        <charset val="238"/>
      </rPr>
      <t xml:space="preserve">
</t>
    </r>
    <r>
      <rPr>
        <b/>
        <u/>
        <sz val="10"/>
        <rFont val="Arial Narrow"/>
        <family val="2"/>
      </rPr>
      <t xml:space="preserve">Organizare eveniment artistic: </t>
    </r>
    <r>
      <rPr>
        <sz val="10"/>
        <rFont val="Arial Narrow"/>
        <family val="2"/>
      </rPr>
      <t xml:space="preserve">
• 200 puncte / echipă organizatorică, pentru fiecare spectacol în cadrul unui festival, turneu, în străinătate
• 100 puncte / echipă organizatorica, pentru fiecare spectacol în cadrul unui festival, expozitie, turneu în ţară 
• 40 puncte / echipă organizatorică, pentru fiecare reprezentaţie a unui spectacol de la sediul TNRS, expozitie in Sibiu 
Punctajul se acorda managerului de spectacol. Acesta poate decide distribuirea punctajului între membrii echipei. 
</t>
    </r>
    <r>
      <rPr>
        <b/>
        <u/>
        <sz val="10"/>
        <rFont val="Arial Narrow"/>
        <family val="2"/>
      </rPr>
      <t>Rol în spectacol / film:</t>
    </r>
    <r>
      <rPr>
        <sz val="10"/>
        <rFont val="Arial Narrow"/>
        <family val="2"/>
      </rPr>
      <t xml:space="preserve">
• 800 puncte = rol în film
• 80 puncte = rol in scurt metraj video
• 180 puncte = rol în spectacol nou
• 50 puncte = pentru rol în reprezentaţia unui spectacol de la sediul TNRS (se raportează o singură dată pe anul calendaristic, indiferent de numărul de reprezentaţii)
• 50 puncte = fiecare rol în reprezentația unui spectacol în cadrul unui festival/ turneu naţional 
• 100 puncte = fiecare rol în reprezentația unui spectacol în cadrul unui festival/ turneu în străinătate și în cadrul FITS
</t>
    </r>
    <r>
      <rPr>
        <b/>
        <u/>
        <sz val="10"/>
        <rFont val="Arial Narrow"/>
        <family val="2"/>
      </rPr>
      <t>Producţie artistică:</t>
    </r>
    <r>
      <rPr>
        <sz val="10"/>
        <rFont val="Arial Narrow"/>
        <family val="2"/>
      </rPr>
      <t xml:space="preserve">
• Regie spectacol: 300 puncte în străinătate / 50 puncte în ţară
• Asistenţă regie spectacol: 40 puncte în străinătate / 20 puncte în ţară
• Producţie scurt metraj video: 200 puncte
• Workshop artistic: 60 puncte în străinătate / 40 puncte în ţară
• Coordonare muzicală spectacol: 40 puncte în străinătate / 20 puncte în ţară. 
• Coordonare mişcare scenică: 40 puncte în străinătate / 20 puncte în ţară. 
• Concept video: 40 puncte în străinătate / 20 puncte în ţară</t>
    </r>
    <r>
      <rPr>
        <sz val="10"/>
        <rFont val="Arial Narrow"/>
        <family val="2"/>
      </rPr>
      <t xml:space="preserve">
</t>
    </r>
    <r>
      <rPr>
        <b/>
        <u/>
        <sz val="10"/>
        <rFont val="Arial Narrow"/>
        <family val="2"/>
      </rPr>
      <t>B. Expoziţii (domeniul arte vizuale):</t>
    </r>
    <r>
      <rPr>
        <sz val="10"/>
        <rFont val="Arial Narrow"/>
        <family val="2"/>
      </rPr>
      <t xml:space="preserve">
- expoziţie personală în străinătate – 200 puncte / eveniment
- expoziţie personală în ţară – 100 puncte / eveniment
- participare la expoziţie internaţională: 50 puncte / eveniment
- participare la expoziţie naţională: 30 puncte / eveniment
Plafoane maxime anual, cerinţe cumulative: 1000 puncte / declarant 
</t>
    </r>
    <r>
      <rPr>
        <b/>
        <u/>
        <sz val="10"/>
        <rFont val="Arial Narrow"/>
        <family val="2"/>
      </rPr>
      <t>C. Concerte internationale / naţionale de muzică religioasă (domeniul teologie):</t>
    </r>
    <r>
      <rPr>
        <sz val="10"/>
        <rFont val="Arial Narrow"/>
        <family val="2"/>
      </rPr>
      <t xml:space="preserve">
• 50 / 20 puncte / concert. 
Plafon maxim: 100 puncte / declarant.</t>
    </r>
  </si>
  <si>
    <t>Lista editurilor internationale de prestigiu se regaseste pe site-ul Serviciului CD: http://cercetare.ulbsibiu.ro/siepas.html. O editură este considerată internaţională dacă ISBN-ul este din străinătate şi cartea este publicată într-o limbă de circulaţie internaţională. Editurile din Republica Moldova sunt considerate edituri naţionale, indiferent de limba în care sunt publicate cărţile.</t>
  </si>
  <si>
    <r>
      <rPr>
        <b/>
        <sz val="10"/>
        <color indexed="8"/>
        <rFont val="Arial Narrow"/>
        <family val="2"/>
        <charset val="238"/>
      </rPr>
      <t>* Punctaje de referință:</t>
    </r>
    <r>
      <rPr>
        <sz val="10"/>
        <color indexed="8"/>
        <rFont val="Arial Narrow"/>
        <family val="2"/>
      </rPr>
      <t xml:space="preserve">
• 10 puncte / pagină, pentru carte nouă publicată în edituri internaţionale de prestigiu (lista este disponibilă pe site-ul CD) 
• 3,5 puncte / pagină, pentru cărţi noi publicate la alte edituri internaţionale
• 2,5 puncte per pagina re-editări 
• 1,5 puncte per pagină traducere, pentru domeniul Filologie şi Teologie
• 0,5 puncte / pagină, pentru traducere de text dramatic și carte științifică de autor pentru domeniul Artele spectacolului
</t>
    </r>
  </si>
  <si>
    <t>Proiectele instituționale (contracte ESAYEP-SEE, POCU, Erasmus+ KA1, contracte FDI, contracte ROSE, proiecte depuse la Primărie, proiecte depuse la Consiliul Județean, etc) nu se raportează.</t>
  </si>
  <si>
    <t>Plafon maxim anual: 450 puncte / proiect.</t>
  </si>
  <si>
    <r>
      <t xml:space="preserve">Se iau în calcul doar proiectele pentru care există la Serviciul CD </t>
    </r>
    <r>
      <rPr>
        <sz val="10"/>
        <rFont val="Arial Narrow"/>
        <family val="2"/>
      </rPr>
      <t>/ CTC-HPI ULBS</t>
    </r>
    <r>
      <rPr>
        <sz val="10"/>
        <color indexed="10"/>
        <rFont val="Arial Narrow"/>
        <family val="2"/>
      </rPr>
      <t xml:space="preserve"> </t>
    </r>
    <r>
      <rPr>
        <sz val="10"/>
        <color indexed="8"/>
        <rFont val="Arial Narrow"/>
        <family val="2"/>
      </rPr>
      <t xml:space="preserve">o copie a contractului de colaborare, precum şi o copie a raportului anual de activitate. </t>
    </r>
  </si>
  <si>
    <t xml:space="preserve">Punctajul se acordă directorului de proiect. La decizia directorului, pe baza unei adrese scrise şi semnate, punctajul poate fi împărţit între director şi membrii proiectului, fără a se depăși punctajul maxim admis / aplicație. </t>
  </si>
  <si>
    <t>Proiectele de mobilitate de tip MC / MCD (https://www.uefiscdi.ro/p1-dezvoltarea-sistemului-national-de-cd) se raporteaza la I17.</t>
  </si>
  <si>
    <t>Un proiect se punctează o singură dată (aplicația la proiect), nu se punctează proiectele în derulare.</t>
  </si>
  <si>
    <r>
      <rPr>
        <b/>
        <sz val="10"/>
        <rFont val="Arial Narrow"/>
        <family val="2"/>
      </rPr>
      <t>*Punctaj de referință:</t>
    </r>
    <r>
      <rPr>
        <sz val="10"/>
        <rFont val="Arial Narrow"/>
        <family val="2"/>
      </rPr>
      <t xml:space="preserve">
</t>
    </r>
    <r>
      <rPr>
        <b/>
        <u/>
        <sz val="10"/>
        <rFont val="Arial Narrow"/>
        <family val="2"/>
      </rPr>
      <t>Aplicatie la proiecte H2020:</t>
    </r>
    <r>
      <rPr>
        <sz val="10"/>
        <rFont val="Arial Narrow"/>
        <family val="2"/>
      </rPr>
      <t xml:space="preserve">
• În calitate de beneficiar / coordonator = 1000 puncte / aplicatie
• În calitate de partener = 500 puncte / aplicaţie
Se acordă un coeficient de multiplicare de 1.5 pentru proiectele câstigate.
</t>
    </r>
    <r>
      <rPr>
        <b/>
        <u/>
        <sz val="10"/>
        <rFont val="Arial Narrow"/>
        <family val="2"/>
      </rPr>
      <t>Aplicatie la alte proiecte de cercetare (ERASMUS+ şi SEE (doar proiectele de cercetare), PN3, alte proiecte administrate de UEFISCDI, Academia Română, ANCS etc):</t>
    </r>
    <r>
      <rPr>
        <sz val="10"/>
        <rFont val="Arial Narrow"/>
        <family val="2"/>
      </rPr>
      <t xml:space="preserve">
• În calitate de beneficiar = 300 puncte / aplicatie
• În calitate de partener = 100 puncte / aplicaţie
Se acordă un coeficient de multiplicare de 1.5 pentru proiectele câstigate.</t>
    </r>
  </si>
  <si>
    <t>Proiectele instituționale (contracte ESAYEP-SEE, POCU, Erasmus+ KA1, contracte FDI, contracte ROSE, proiecte depuse la Primărie, proiecte depuse la Consiliul Județean etc.) nu se raportează.</t>
  </si>
  <si>
    <t>Aplicațiile la proiectele de cercetare (inclusiv proiecte Erasmusm+ KA2) se raportează la I18. Nu se raportează niciun fel de proiecte aflate în derulare pentru care aplicația/contractul s-a punctat în anii precedenți la I.18.</t>
  </si>
  <si>
    <t xml:space="preserve">Camelia Budac, Lia Baltador </t>
  </si>
  <si>
    <t>FSEC3</t>
  </si>
  <si>
    <t>The value of brand equity</t>
  </si>
  <si>
    <r>
      <t xml:space="preserve"> 
Mário Jorge Gonçalves Rola  - </t>
    </r>
    <r>
      <rPr>
        <i/>
        <sz val="10"/>
        <rFont val="Arial Narrow"/>
        <family val="2"/>
      </rPr>
      <t>O Papel da Imagem dos eventos Culturais na construção da marca de um destino Turístico: o caso do evento "Braga Romana",</t>
    </r>
    <r>
      <rPr>
        <sz val="10"/>
        <rFont val="Arial Narrow"/>
        <family val="2"/>
      </rPr>
      <t xml:space="preserve"> master thesis, Dec  2018</t>
    </r>
  </si>
  <si>
    <t>http://jupiter.ipca.pt/handle/11110/1522</t>
  </si>
  <si>
    <t xml:space="preserve">Google Scholar                                                  </t>
  </si>
  <si>
    <r>
      <t xml:space="preserve">Mudanganyi MARVELOUS , Muposhi ASPHAT, Shamhuyenhanzva ROY MALON  - </t>
    </r>
    <r>
      <rPr>
        <i/>
        <sz val="10"/>
        <rFont val="Arial Narrow"/>
        <family val="2"/>
      </rPr>
      <t xml:space="preserve">The Influence of Customer-Based Brand Equity on Customer Satisfaction and Brand Loyalty: Evidence from South African Mobile Telecommunications Industry, </t>
    </r>
    <r>
      <rPr>
        <sz val="10"/>
        <rFont val="Arial Narrow"/>
        <family val="2"/>
      </rPr>
      <t xml:space="preserve">
International Journal of Business and Management Studies, Volume 11, Issue 2, July 2019, pag 32-47</t>
    </r>
  </si>
  <si>
    <t>http://static.dergipark.org.tr/article-download/ca48/1350/9828/5d346f3d3c3ea.pdf?</t>
  </si>
  <si>
    <t>ProQuest, EBSCO, Ulrich's Periodicals Directory, DOAJ, Google Scholar</t>
  </si>
  <si>
    <r>
      <t xml:space="preserve">Amir Nayeb Gavgani  Sina Chartab Jabbari  Mehdi Yousefinejad - </t>
    </r>
    <r>
      <rPr>
        <i/>
        <sz val="10"/>
        <rFont val="Arial Narrow"/>
        <family val="2"/>
      </rPr>
      <t xml:space="preserve">Combining Factor Analysis and Combined Approach Technique (AHP-TOPSIS) to rank the criteria and evaluate the factors affecting the brand,  </t>
    </r>
    <r>
      <rPr>
        <sz val="10"/>
        <rFont val="Arial Narrow"/>
        <family val="2"/>
      </rPr>
      <t>Research in Industrial Management - Islamic Azad University, 2019</t>
    </r>
  </si>
  <si>
    <t>https://iranjournals.nlai.ir/1505/article_392755.html</t>
  </si>
  <si>
    <r>
      <t xml:space="preserve">Francesco Cappa, Raffaele Oriani, Michele Pinelli, Alfredo De Massis - </t>
    </r>
    <r>
      <rPr>
        <i/>
        <sz val="10"/>
        <rFont val="Arial Narrow"/>
        <family val="2"/>
      </rPr>
      <t>When does crowdsourcing benefit firm stock market performance?</t>
    </r>
    <r>
      <rPr>
        <sz val="10"/>
        <rFont val="Arial Narrow"/>
        <family val="2"/>
      </rPr>
      <t>, Research Policy, Volume 48, Issue 9, November 2019</t>
    </r>
  </si>
  <si>
    <t>https://www.sciencedirect.com/science/article/abs/pii/S0048733319301453?via%3Dihub</t>
  </si>
  <si>
    <t>Scopus</t>
  </si>
  <si>
    <t>Marcelo F. Ponce - Semiotics of the Image: Symbols, Brands, and Signification, februarie 2019</t>
  </si>
  <si>
    <t>https://papers.ssrn.com/sol3/papers.cfm?abstract_id=3333952</t>
  </si>
  <si>
    <r>
      <t xml:space="preserve">Horna Ferro, Pamela de Jesús León Ramírez, Fernando Martín Martínez Loayza, Michel Roberto Torres Matta, Jorge Aquiles Jesús - </t>
    </r>
    <r>
      <rPr>
        <i/>
        <sz val="10"/>
        <rFont val="Arial Narrow"/>
        <family val="2"/>
      </rPr>
      <t>Relación entre valor de marca basado en el cliente e intención de compra para restaurantes de ceviches, pescados y mariscos,</t>
    </r>
    <r>
      <rPr>
        <sz val="10"/>
        <rFont val="Arial Narrow"/>
        <family val="2"/>
      </rPr>
      <t xml:space="preserve"> 2019</t>
    </r>
  </si>
  <si>
    <t>http://tesis.pucp.edu.pe/repositorio/handle/20.500.12404/15501</t>
  </si>
  <si>
    <t xml:space="preserve"> Seraquive Gonzaga, Marcela Carolina, Diagnóstico y propuesta de estrategias para la gestión del valor de marca del Diario Opinión. 2019</t>
  </si>
  <si>
    <t>http://186.3.32.121/handle/48000/13801</t>
  </si>
  <si>
    <r>
      <t xml:space="preserve">Hiwot Amha Hilawi - </t>
    </r>
    <r>
      <rPr>
        <i/>
        <sz val="10"/>
        <rFont val="Arial Narrow"/>
        <family val="2"/>
      </rPr>
      <t>The Effect of Marketing Mix Elements (7p’s) on Brand Loyalty in Hotel
Industry: A Case Study of Three Star Hotels in Gondar Town,</t>
    </r>
    <r>
      <rPr>
        <sz val="10"/>
        <rFont val="Arial Narrow"/>
        <family val="2"/>
      </rPr>
      <t xml:space="preserve"> 2019, thesis</t>
    </r>
  </si>
  <si>
    <t>http://213.55.79.198/xmlui/bitstream/handle/123456789/2543/Final%20Paper.pdf?sequence=1&amp;isAllowed=y</t>
  </si>
  <si>
    <r>
      <t xml:space="preserve">Pinto, Carolina Machado Lima Madureira - </t>
    </r>
    <r>
      <rPr>
        <i/>
        <sz val="10"/>
        <rFont val="Arial Narrow"/>
        <family val="2"/>
      </rPr>
      <t>The role of branding and communication on brand attachment and consumer behavior: super bock case abstract,</t>
    </r>
    <r>
      <rPr>
        <sz val="10"/>
        <rFont val="Arial Narrow"/>
        <family val="2"/>
      </rPr>
      <t xml:space="preserve"> 2019, thesis</t>
    </r>
  </si>
  <si>
    <t>https://repositorium.sdum.uminho.pt/bitstream/1822/64223/1/Carolina%2bPinto%2b_%2bMME.pdf</t>
  </si>
  <si>
    <r>
      <t>Rondão, Pedro Miguel Lopes -</t>
    </r>
    <r>
      <rPr>
        <i/>
        <sz val="10"/>
        <rFont val="Arial Narrow"/>
        <family val="2"/>
      </rPr>
      <t>CEO sociability: path towards brand equity and brand relationship,</t>
    </r>
    <r>
      <rPr>
        <sz val="10"/>
        <rFont val="Arial Narrow"/>
        <family val="2"/>
      </rPr>
      <t xml:space="preserve"> 2019, thesis </t>
    </r>
  </si>
  <si>
    <t>https://repositorio.iscte-iul.pt/bitstream/10071/19602/1/Master_Pedro_Lopes_Rondao.pdf</t>
  </si>
  <si>
    <r>
      <t xml:space="preserve">Bölüktepe, Filiz Eren
Ajamlı, Ali - </t>
    </r>
    <r>
      <rPr>
        <i/>
        <sz val="10"/>
        <rFont val="Arial Narrow"/>
        <family val="2"/>
      </rPr>
      <t>Accounting of brand value: Turkey – Azerbaijan comparison</t>
    </r>
    <r>
      <rPr>
        <sz val="10"/>
        <rFont val="Arial Narrow"/>
        <family val="2"/>
      </rPr>
      <t>, 2019, thesis</t>
    </r>
  </si>
  <si>
    <t>https://acikerisim.uludag.edu.tr/handle/11452/8241</t>
  </si>
  <si>
    <r>
      <t xml:space="preserve">Nuno Abranja, María Dolores Sánchez Fernández, Martha Ríos - </t>
    </r>
    <r>
      <rPr>
        <i/>
        <sz val="10"/>
        <rFont val="Arial Narrow"/>
        <family val="2"/>
      </rPr>
      <t xml:space="preserve">Turismo y Responsabilidad Social _ Special Edition, </t>
    </r>
    <r>
      <rPr>
        <sz val="10"/>
        <rFont val="Arial Narrow"/>
        <family val="2"/>
      </rPr>
      <t>THIJ – Tourism and Hospitality International Journal vol. 12 nº 1, 2019</t>
    </r>
  </si>
  <si>
    <t>https://www.researchgate.net/publication/338712573_Turismo_y_Responsabilidad_Social_Special_Edition</t>
  </si>
  <si>
    <t>Research Gate</t>
  </si>
  <si>
    <t>Malheiro, A. ;  Sousa, B. ;  Rola, M.- 
The role of events in the management of visitors expectations': a preliminary research, Tourism and Hospitality International Journal 2019 Vol.12 No.1 pp.32-49</t>
  </si>
  <si>
    <t>https://www.cabdirect.org/cabdirect/abstract/20193223818</t>
  </si>
  <si>
    <r>
      <t>Gallart Camahort, Valentín
Callarisa Fiol, Luis J.
Sánchez, Javier -</t>
    </r>
    <r>
      <rPr>
        <i/>
        <sz val="10"/>
        <rFont val="Arial Narrow"/>
        <family val="2"/>
      </rPr>
      <t xml:space="preserve"> Analysing the concept of branding: perspectives from the literature</t>
    </r>
    <r>
      <rPr>
        <sz val="10"/>
        <rFont val="Arial Narrow"/>
        <family val="2"/>
      </rPr>
      <t>, Revista de Marketing Aplicado
Vol. 23, núm. 1 (2019), 41-56</t>
    </r>
  </si>
  <si>
    <t>https://ruc.udc.es/dspace/bitstream/handle/2183/23487/Redmarka_23_1_2019_art_3.pdf?sequence=3&amp;isAllowed=y</t>
  </si>
  <si>
    <t>Brand communication challenges in getting young customer engagement</t>
  </si>
  <si>
    <t xml:space="preserve">David J. Hagenbuch &amp;Laureen M. Mgrdichian - MINDFUL MARKETING: A STRATEGY-BASED, BRANDED APPROACH FOR ENCOURAGING ETHICAL MARKETING, Marketing Education Review 
Nov 2019 </t>
  </si>
  <si>
    <t>https://www.tandfonline.com/doi/full/10.1080/10528008.2019.1686993</t>
  </si>
  <si>
    <t>Taylor&amp;Francis Online</t>
  </si>
  <si>
    <t>Aditap Ketchart
Yubol Benjarongkij, Corporate Branding of the ThaiMultinational Companies in the
ASEAN region: A Case Study of Service Company in Thailand, 2019</t>
  </si>
  <si>
    <t>https://www.tci-thaijo.org/index.php/jprad/article/view/163721</t>
  </si>
  <si>
    <t>Lia Baltador</t>
  </si>
  <si>
    <t>Sustainable development: Think global, act local - a case study in Ighiu, Romania</t>
  </si>
  <si>
    <t>Social Policy as a ke productive factor of an advanced sustainable development</t>
  </si>
  <si>
    <t>https://cyberleninka.ru/article/n/social-policy-as-a-key-productive-factorof-an-advanced-sustainable-development</t>
  </si>
  <si>
    <t>Baltador Lia-Alexandra</t>
  </si>
  <si>
    <t>The Annals of the University of Oradea</t>
  </si>
  <si>
    <t>http://anale.steconomiceuoradea.ro/en/einco-2019-editorial-review-board/</t>
  </si>
  <si>
    <t>24.04.2019</t>
  </si>
  <si>
    <t>The Sustainability Journal Collection</t>
  </si>
  <si>
    <t>http://ijs.cgpublisher.com/</t>
  </si>
  <si>
    <t>24.10.2019</t>
  </si>
  <si>
    <t>Baltador Lia</t>
  </si>
  <si>
    <t xml:space="preserve">Baltador Lia-Alexandra </t>
  </si>
  <si>
    <t>IECS</t>
  </si>
  <si>
    <t>Internationala</t>
  </si>
  <si>
    <t>http://iecs.ro/conference2019/committee/organizing/</t>
  </si>
  <si>
    <t>membru</t>
  </si>
  <si>
    <t>24-25 mai</t>
  </si>
  <si>
    <t>International Economic Conference of Sibiu - IECS 2019- Student Section, Paltinis, 21-22 mai 2019</t>
  </si>
  <si>
    <t>MEN</t>
  </si>
  <si>
    <t>6750</t>
  </si>
  <si>
    <t>EduHub – Societatea Antreprenorială Studențească a ULBS</t>
  </si>
  <si>
    <t>CNFIS - Fondul de Dezvoltare Instituțională</t>
  </si>
  <si>
    <t>Camelia Budac</t>
  </si>
  <si>
    <t>mai-decembrie 2019</t>
  </si>
  <si>
    <t>Noaptea cercetătorilor</t>
  </si>
  <si>
    <t>http://economice.ulbsibiu.ro/index.php/ro/cercetare/noaptea-cercetatorilor.html</t>
  </si>
  <si>
    <t>27.09.2019</t>
  </si>
  <si>
    <t>How Does a Trade War Work in the Era of Globalization?</t>
  </si>
  <si>
    <t>IECS 2019</t>
  </si>
  <si>
    <t>https://easychair.org/smart-program/IECS2019/2019-05-24.html</t>
  </si>
  <si>
    <t>24.05.2019</t>
  </si>
  <si>
    <t>Improving Local Governments' Financial Sustainability by Using Open Government Data: An Application of High-Granularity Estimates of Personal Income Levels in Romania</t>
  </si>
  <si>
    <t>Bulai, Vlad-Cosmin (ASE); Horobet, Alexandra (ASE); Belascu, Lucian (ULBS)</t>
  </si>
  <si>
    <t>SUSTAINABILITY </t>
  </si>
  <si>
    <t>eISSN: 2071-1050</t>
  </si>
  <si>
    <t>https://www.mdpi.com/search?q=Vlad-Cosmin+Bulai+&amp;authors=&amp;journal=sustainability&amp;article_type=&amp;search=Search&amp;section=&amp;special_issue=&amp;volume=&amp;issue=&amp;number=&amp;page=</t>
  </si>
  <si>
    <t> 10.3390/su11205632</t>
  </si>
  <si>
    <t>WOS:000498398900089</t>
  </si>
  <si>
    <t>1-11</t>
  </si>
  <si>
    <t>Q2</t>
  </si>
  <si>
    <t>Ownership Concentration and Performance Recovery Patterns in the European Union</t>
  </si>
  <si>
    <t>Horobet, Alexandra (ASE); Belascu, Lucian (ULBS); Curea, Stefania Cristina (ASE), Pentescu, Alma (ULBS)</t>
  </si>
  <si>
    <t>https://www.mdpi.com/search?q=Ownership+Concentration+and+Performance+Recovery+Patterns+in+the+European+Union&amp;authors=&amp;journal=sustainability&amp;article_type=&amp;search=Search&amp;section=&amp;special_issue=&amp;volume=&amp;issue=&amp;number=&amp;page=</t>
  </si>
  <si>
    <t>10.3390/su11040953</t>
  </si>
  <si>
    <t>WOS:000460819100013</t>
  </si>
  <si>
    <t>1-31</t>
  </si>
  <si>
    <t>Belașcu Lucian</t>
  </si>
  <si>
    <t>Oil Price and Stock Prices of EU Financial Companies: Evidence from Panel Data Modeling</t>
  </si>
  <si>
    <t>Horobet, Alexandra (ASE); Vrinceanu, Georgiana (ASE); Popescu, Consuela  (ASE); Belascu, Lucian (ULBS)</t>
  </si>
  <si>
    <t>ENERGIES </t>
  </si>
  <si>
    <t>eISSN: 1996-1073</t>
  </si>
  <si>
    <t>https://www.mdpi.com/search?q=Oil+Price+and+Stock+Prices+of+EU+Financial+Companies%3A+Evidence+from+Panel+Data+Modeling&amp;authors=&amp;journal=energies&amp;article_type=&amp;search=Search&amp;section=&amp;special_issue=&amp;volume=&amp;issue=&amp;number=&amp;page=</t>
  </si>
  <si>
    <t>10.3390/en12214072</t>
  </si>
  <si>
    <t>WOS:000512340000051</t>
  </si>
  <si>
    <t>1-17</t>
  </si>
  <si>
    <t>Q3</t>
  </si>
  <si>
    <t>A CROSS-SECTORAL ANALYSIS OF BUSINESS PERFORMANCE IN ROMANIA: FOREIGN VERSUS LOCALLY-OWNED COMPANIES</t>
  </si>
  <si>
    <t>Belascu, Lucian (ULBS); Horobet, Alexandra (ASE); Popovici, Oana (ASE și IPE)</t>
  </si>
  <si>
    <t>QUALITY-ACCESS TO SUCCESS</t>
  </si>
  <si>
    <t>Supplement: 2</t>
  </si>
  <si>
    <t>ISSN: 1582-2559</t>
  </si>
  <si>
    <t>https://www.srac.ro/calitatea/en/arhiva/supliment/2019/Q-asContents_Vol.20_S2_March-2019.pdf</t>
  </si>
  <si>
    <t>WOS:000461854800006</t>
  </si>
  <si>
    <t>40-47</t>
  </si>
  <si>
    <t>THE EFFECT OF HUMAN CAPITAL ON REAL ESTATE</t>
  </si>
  <si>
    <t xml:space="preserve">Stefania Cristina CUREA (ASE), Carmen Georgiana BADEA (ASE), Lucian BELASCU (ULBS), Aleksandar SHIVAROV (University of Economics - Varna, Bulgaria) </t>
  </si>
  <si>
    <t>WOS:000461854800034</t>
  </si>
  <si>
    <t>227-233</t>
  </si>
  <si>
    <t>Articol</t>
  </si>
  <si>
    <t>Lucian Belascu (ULBS), Oana Popovici (ASE și IPE), Cosmin Pastiu (ULBS)</t>
  </si>
  <si>
    <t>International Days of Statistics and Economics (ÎN CURS DE INDEXARE WoS - toate edițiile anterioare au fost indexate)</t>
  </si>
  <si>
    <t>ISBN 978-80-87990-18-6</t>
  </si>
  <si>
    <t>110-119</t>
  </si>
  <si>
    <t>10.18267/pr.2019.los.186.12</t>
  </si>
  <si>
    <t>https://msed.vse.cz/msed_2019/sbornik/toc.html</t>
  </si>
  <si>
    <t>Foreign versus local ownership and firm performance in the EU retail industry – an exploratory canonical correlation analysis</t>
  </si>
  <si>
    <t>Oil Price Exposure of CEE Financial Companies </t>
  </si>
  <si>
    <t>Alexandra Horobet (ASE), Georgiana Maria Vrinceanu (ASE), Lucian Belascu (ULBS)</t>
  </si>
  <si>
    <t>Review of Socio-Economic Perspectives</t>
  </si>
  <si>
    <t>ISSN:2149-9276; E-ISSN: 2547-9385</t>
  </si>
  <si>
    <t>1-15</t>
  </si>
  <si>
    <t>ULRICHS, ERIHPLUS, ECONBIZ, INDEX COPERNICUS</t>
  </si>
  <si>
    <t>https://reviewsep.com/?page_id=600</t>
  </si>
  <si>
    <t>Herciu Mihaela, Ogrean Claudia &amp; Belascu Lucian (ULBS)</t>
  </si>
  <si>
    <t>https://www.journalofbusiness.org/index.php/GJMBR/article/view/2417</t>
  </si>
  <si>
    <t>GOOGLE SCHOLAR</t>
  </si>
  <si>
    <t>Soni, C. (2018). REFLECTION OF FIRM PERFORMANCE THROUGH RETURN
ON EQUITY: A STUDY OF NIFTY COMPANIES. DHAROHAR.  DMIMS. 6(1)</t>
  </si>
  <si>
    <t>http://www.dmims.edu.in/assets/pdf/Dharohar_Vol_6_Issue_1.pdf</t>
  </si>
  <si>
    <t xml:space="preserve">Ogrean Claudia, Herciu Mihaela &amp; Belascu Lucian (ULBS) </t>
  </si>
  <si>
    <t>CHUKWUMA, N. N., &amp; OZURU, H. N. (2018) CAREER OPPORTUNITIES AND JOB PERFORMANCE OF POST-GRADUATE STUDENTS IN RIVERS STATE.FUO Quarterly Journal of Contemporary Research, Volume 6 No. 2, June 2018</t>
  </si>
  <si>
    <t>http://fuojournals.org/Archive/CAREER%20OPPORTUNITIES%20AND%20JOB%20PERFORMANCE%20OF%20POST-GRADUATE%20STUDENTS%20IN%20RIVERS%20STATE.pdf</t>
  </si>
  <si>
    <t>Çapan, B. (2018). Yetkinliklerin ödül kapsamında çalışan motivasyonuna etkileri: Havacılık sektörü örneği. Doktora Tezi</t>
  </si>
  <si>
    <t>http://acikerisim.ikc.edu.tr:8080/xmlui/bitstream/handle/11469/377/256-DR%20Burhan%20%C3%87APAN%20-%2013.04.2018.pdf?sequence=1&amp;isAllowed=y</t>
  </si>
  <si>
    <t>Pehlivanoğlu, Ç. M. (2018). Çok uluslu ve ulusal işletmelerde örgütsel yapıların yöneticilerin yönetsel yetkinlik kazanımı üzerindeki etkisi.</t>
  </si>
  <si>
    <t>http://acikerisim.ticaret.edu.tr/xmlui/bitstream/handle/11467/2000/75737.pdf?sequence=1</t>
  </si>
  <si>
    <t>https://stratfordjournals.org/journals/index.php/journal-of-accounting/article/view/235</t>
  </si>
  <si>
    <t xml:space="preserve">Herciu Mihaela, Ogrean Claudia &amp; Belascu Lucian (ULBS) </t>
  </si>
  <si>
    <t>(2010). Measuring firm competitiveness: synergy between tangible and intangible assets. Proceeding of the Conference Global Management 2010, Spain, pp. 463-470.</t>
  </si>
  <si>
    <t>Burksaitiene, D., &amp; Draugele, L. CAPITAL STRUCTURE IMPACT ON LIQUIDITY MANAGEMENT. International Journal of Economics, Business and Management Research
Vol. 2, No. 01; 2018
ISSN: 2456-7760</t>
  </si>
  <si>
    <t>http://ijebmr.com/uploads2018/IJEBMR_02_128.pdf</t>
  </si>
  <si>
    <t>Ovidiu-Iulian, Bunea, Razvan-Andrei Corbosa, Ruxandra-Irina Popescu. Influence of some financial indicators on return on equity ratio in the Romanian energy sector - A competitive approach using a DuPont-based analysis, Energy. Volume 189, 15 December 2019, 116251</t>
  </si>
  <si>
    <t>https://www.sciencedirect.com/science/article/pii/S0360544219319462?casa_token=nUyYADcWu7YAAAAA:JZBUSlh4JM0rIdM9sx3KyjWpWxLoFcmnf5UMEnxQ3EJ4tRLpL9bX8pmJqUFUWPW5IJyKxlC8</t>
  </si>
  <si>
    <t>WoS, Science Citation Index, Scopus</t>
  </si>
  <si>
    <t>Diaz, J., &amp; Pandey, R. (2019). FACTORS AFFECTING RETURN ON ASSETS OF US TECHNOLOGY AND FINANCIAL CORPORATIONS. Jurnal Manajemen dan Kewirausahaan, 21(2), 134-144.</t>
  </si>
  <si>
    <t>http://jurnalmanajemen.petra.ac.id/index.php/man/article/view/22218</t>
  </si>
  <si>
    <t>DOAJ, OCLC WorldCat, Google Scholar, Academic Journals Database, Mendeley</t>
  </si>
  <si>
    <t>Sibarani, M., &amp; Putra, K. K. (2019, July). Determining the value driver of value-based management using Du Pont extended formula in retail companies in digital marketing era. In Global Competitiveness: Business Transformation in the Digital Era: Proceedings of the First Economics and Business Competitiveness International Conference (EBCICON 2018), September 21-22, 2018, Bali, Indonesia (p. 113). Routledge.</t>
  </si>
  <si>
    <t>https://books.google.ro/books?hl=en&amp;lr=&amp;id=MRGjDwAAQBAJ&amp;oi=fnd&amp;pg=PA113&amp;ots=lLO8tAu3st&amp;sig=E8LQ585K0vm82C-Mx21AbVEz64A&amp;redir_esc=y#v=onepage&amp;q&amp;f=false</t>
  </si>
  <si>
    <t>OSAAT, A. (2019). RISK ASSET MANAGEMENT AND FINANCIAL PERFORMANCE OF INSURANCE COMPANIES IN NIGERIA. RISK, 5(4).  ISSN: 2488-9849</t>
  </si>
  <si>
    <t>https://www.ijaar.org/articles/Volume5-Number4/Accounting-Practice/ijaar-ap-v5n4-apr19-p2.pdf</t>
  </si>
  <si>
    <t>Google Scholar, OAJI.net, GIF, Cosmos</t>
  </si>
  <si>
    <t>Nhleko, S., &amp; Neingo, P. (2019, December). Financial Performance of Johannesburg Securities Exchange Traded Gold Mining Companies: Du Pont and Economic Value Added Analyses. In International Symposium on Mine Planning &amp; Equipment Selection (pp. 333-345). Springer, Cham.</t>
  </si>
  <si>
    <t>https://link.springer.com/chapter/10.1007/978-3-030-33954-8_41</t>
  </si>
  <si>
    <t>Google Scholar</t>
  </si>
  <si>
    <t>Dănăcică (Universitatea „Constantin Brâncuși”din Târgu-Jiu), L Belașcu, L Ilie (ULBS)</t>
  </si>
  <si>
    <t>The interactive causality between higher education and economic growth in Romania</t>
  </si>
  <si>
    <t>Baikady, R., Sakaguchi, H., Sheng-Li, C., &amp; RM, C. (2019). Part II Poverty and marginalization in South Asian society. Social Welfare Policies and Programmes in South Asia, 84.</t>
  </si>
  <si>
    <t>https://books.google.ro/books?hl=en&amp;lr=&amp;id=XSysDwAAQBAJ&amp;oi=fnd&amp;pg=PT139&amp;ots=ZsOriRWPKN&amp;sig=0xP7ozp62ZzKCc-UvzrWTNZcY1k&amp;redir_esc=y#v=snippet&amp;q=danacica&amp;f=false</t>
  </si>
  <si>
    <t>Efendi, R., Indartono, S., &amp; Sukidjo, S. (2019). The Relationship of Indonesia’s Poverty Rate Based on Economic Growth, Health, and Education. International Journal of Multicultural and Multireligious Understanding, 6(2), 323-330.</t>
  </si>
  <si>
    <t>https://ijmmu.com/index.php/ijmmu/article/viewFile/704/505</t>
  </si>
  <si>
    <t>DOAJ, WorldCat, Google Scholar, GIF, Cosmos</t>
  </si>
  <si>
    <t>Khokhr, V., &amp; Dehraj, M. A. (2019). An analysis of the effect of post elementary education on poverty reduction in Sindh province, Pakistan.</t>
  </si>
  <si>
    <t>http://waliaj.com/wp-content/2019/14w.pdf</t>
  </si>
  <si>
    <t>Google Scholar, CiteFactor</t>
  </si>
  <si>
    <t>Claudia Ogrean (ULBS), Mihaela Herciu (ULBS), Lucian Belascu (ULBS)</t>
  </si>
  <si>
    <t>From technological readiness to business sophistication through ICT applications</t>
  </si>
  <si>
    <t>Mousa, G. A., &amp; Elamir, E. A. (2019, September). The Association between Technological Readiness and Higher Education: The case of Middle East Countries. In 2019 International Conference on Innovation and Intelligence for Informatics, Computing, and Technologies (3ICT) (pp. 1-6). IEEE.</t>
  </si>
  <si>
    <t>https://ieeexplore.ieee.org/abstract/document/8910288/references#references</t>
  </si>
  <si>
    <t>WOS; https://apps.webofknowledge.com/full_record.do?product=WOS&amp;search_mode=GeneralSearch&amp;qid=64&amp;SID=C6hTG71bMnypdV5VWb4&amp;page=1&amp;doc=1</t>
  </si>
  <si>
    <t>Horobeţ, A. (ASE), Belaşcu, L. (ULBS)</t>
  </si>
  <si>
    <t>HOROBEŢ, A., &amp; BELAŞCU, L. (2015). Pros And Cons Of Virtual Learning Envirnoments-The Experience Of E-Learning Platforms In Project Management. Revista Economică, 67(3).</t>
  </si>
  <si>
    <t>Banta, C. (2019). A Grounded Theory Study: How a Virtual Organizational Leadership Program Impacts Employee Leadership Development.</t>
  </si>
  <si>
    <t>https://commons.cu-portland.edu/edudissertations/226/</t>
  </si>
  <si>
    <t>Belascu, L. (ULBS)</t>
  </si>
  <si>
    <t>Lucian, B. (2017). A Comparative Analysis in the Field of the Economic Exposure to Currency Risk. Ovidius University Annals, Economic Sciences Series, 17(1), 413-418.</t>
  </si>
  <si>
    <t>Reitelshöfer, E. (2019). Strategische Währungsrisiken–Kausalitätsbasierte Einflussanalyse mittels Predictive Analytics im Con-trolling. CARF Luzern 2019, 42.</t>
  </si>
  <si>
    <t>file:///C:/Users/Lucian%20Belascu/Downloads/Konferenzband%20CARF%20Luzern%202019.pdf</t>
  </si>
  <si>
    <t>Marin, E. (ASE), Horobet, A. (ASE), &amp; Belascu, L. (ULBS)</t>
  </si>
  <si>
    <t>(2015). MASTER STUDENTS’PERCEPTION ON THE CORRELATION BETWEEN ACADEMIC CURRICULA AND LABOR MARKET REQUIREMENTS-A COMPARATIVE ANALYSIS OF MASTER PROGRAMS IN ECONOMICS FROM BUCHAREST AND SIBIU. The USV Annals of Economics and Public Administration, 15(1 (21)), 264-269.</t>
  </si>
  <si>
    <t>Manea, C. L., Nichita, E. M., &amp; Irimescua, A. M. (2019). Determinants of entrepreneurship: an examination of entrepreneurial perception of students. Accounting &amp; Management Information Systems/Contabilitate si Informatica de Gestiune, 18(4).</t>
  </si>
  <si>
    <t>http://online-cig.ase.ro/jcig/art/18_4_5.pdf</t>
  </si>
  <si>
    <t>EBSCO, IndexCopernicus Journals Master List, ProQuest, REPEC, Ulrich’s Periodicals Directory, ERIH Plus , CEEOL , Publication Forum Finland, Den Bibliometriske Forskningsindikator.</t>
  </si>
  <si>
    <t>Horobet, A. (ASE), Belascu, L. (ULBS), IONITA, I. (ASE), &amp; Serban-OPRESCU, A. T. (ASE)</t>
  </si>
  <si>
    <t>(2014). A NEURAL NETWORKS PERSPECTIVE ON THE FINANCIAL INTE-GRATION OF EUROPEAN CAPITAL MARKETS. Economic Computation &amp; Economic Cybernetics Studies &amp; Research, 48(1).</t>
  </si>
  <si>
    <t>Iamandi, I. E., Constantin, L. G., Munteanu, S. M., &amp; Cernat-Gruici, B. (2019). Mapping the ESG Behavior of European Companies. A Holistic Kohonen Approach. Sustainability,   11(12), 3276.</t>
  </si>
  <si>
    <t>https://www.mdpi.com/2071-1050/11/12/3276</t>
  </si>
  <si>
    <t>Web of Science (Clarivate Analytics)</t>
  </si>
  <si>
    <t>Bulai, V. C. (ASE), Horobeț, A. (ASE), &amp; Belascu, L. (ULBS)</t>
  </si>
  <si>
    <t>(2019). Improving Local Governments’ Financial Sustainability by Using Open Government Data: An Application of High-Granularity Estimates of Personal Income Levels in Romania. Sustainability, 11(20), 5632.</t>
  </si>
  <si>
    <t>Popescu, C. R. G., &amp; Popescu, G. N. (2019). An exploratory study based on a questionnaire concerning green and sustainable finance, corporate social responsibility, and performance: Evidence from the Romanian business environment. Journal of Risk and Financial Management, 12(4), 162.</t>
  </si>
  <si>
    <t>https://www.mdpi.com/1911-8074/12/4/162</t>
  </si>
  <si>
    <t>Gryshova, I., Shabatura, T., Girdzijauskas, S., Streimikiene, D., Ciegis, R., &amp; Griesiene, I. (2019). The Paradox of Value and Economic Bubbles: New Insights for Sustainable Economic Development. Sustainability, 11(24), 6888.</t>
  </si>
  <si>
    <t>https://www.mdpi.com/2071-1050/11/24/6888</t>
  </si>
  <si>
    <t>L Belaşcu (ULBS), O Popovici (ASE și Institutul de Prognoză Economică), A Horobeţ (ASE)</t>
  </si>
  <si>
    <t>Foreign Direct Investments and Economic Growth in Central and Eastern Europe: A Panel-Based Analysis</t>
  </si>
  <si>
    <t>Gherghina, Ș. C., Simionescu, L. N., &amp; Hudea, O. S. (2019). Exploring Foreign Direct Investment–Economic Growth Nexus—Empirical Evidence from Central and Eastern European Countries. Sustainability, 11(19), 5421.</t>
  </si>
  <si>
    <t>https://www.mdpi.com/2071-1050/11/19/5421</t>
  </si>
  <si>
    <t xml:space="preserve">Ambar khand , Zhimin Liu (2019). IMPACT ANALYSIS OF POVERTY AND FUNDING OVER THE PROGRESS OF HIGHER EDUCATION IN PAKISTAN. Global Scientific Journal, Volume 7, Issue 11, November, ISSN 2320-9186 
</t>
  </si>
  <si>
    <t>http://www.globalscientificjournal.com/journal_volume7_issue11_November_2019_edition_p4.html</t>
  </si>
  <si>
    <t>(30 august 2019).
 Social Welfare Policies and Programmes in South Asia, edited by Channaveer R. M., Rajendra Baikady, Haruhiko Sakaguchi, Cheng Sheng-Li, Taylor &amp; Francis.</t>
  </si>
  <si>
    <t>https://books.google.ro/books?id=XSysDwAAQBAJ&amp;pg=PT3&amp;lpg=PT3&amp;dq=Social+Welfare+Policies+and+Programmes+in+South+Asia+Edited+by+Channaveer+R.+M.,+Rajendra+Baikady,+Haruhiko+Sakaguchi+and+Cheng+Sheng-Li&amp;source=bl&amp;ots=ZsOsoJXPKV&amp;sig=ACfU3U00t7PXqKv_wVufOQucXudOb8Plcw&amp;hl=en&amp;sa=X&amp;ved=2ahUKEwi75P3Ns7rpAhVYBhAIHTjHALwQ6AEwB3oECAoQAQ#v=snippet&amp;q=danacica&amp;f=false</t>
  </si>
  <si>
    <t xml:space="preserve">(2019). Arş. Gör. B. Veli DOYAR, AKDENİZ BÖLGESİ İLLERİ KAPSAMINDA YÜKSEKÖĞRETİM VE REEL
GELİR DEĞİŞKENLERİNİN PANEL NEDENSELLİK ANALİZİ
PANEL CAUSALITY ANALYSIS OF HIGHER EDUCATION AND REAL INCOME. Applied Journal of Social Sciences and Fine Arts (JASSFA), Year: 2019, Volume: 1, Number: 1, pp.21-29
VARIABLES IN THE MEDITERRANEAN REGION PROVINCES OF TURKEY
</t>
  </si>
  <si>
    <t>http://static.dergipark.org.tr/article-download/aaa9/8335/f4c1/5d95fc642f7c0.pdf?</t>
  </si>
  <si>
    <t>Lucian, B. (ULBS, &amp; Alexandra, H. (ASE)</t>
  </si>
  <si>
    <t>(2015). Foreign direct investments and institutional performance: a Romanian perspective. Вісник Киiвського нацiонального унiверситету iм. Тараса Шевченка. Серiя: Економiка, (9 (174)</t>
  </si>
  <si>
    <t>(2019). Zoran VAUPOT, Milena FORNAZARIČ . Print Media and Foreign Direct Investments: Creating Public Opinion in Slovenia
The USV Annals of Economics and Public Administration, volume 19, ISSUE 1(29), pp. 29-36, ISSN 2285–3332
ISSN-L 2285–3332
On-line ISSN 2344-3847</t>
  </si>
  <si>
    <t>http://www.seap.usv.ro/annals/arhiva/USVAEPA_VOL.19,ISSUE_1(29),2019_fulltext.pdf</t>
  </si>
  <si>
    <t>RePEc, DOAJ, EBSCO HOST, ERIH PLUS, SCIRUC, IndexCopernicus, Cabell`s</t>
  </si>
  <si>
    <t>(februarie 2019). Qamar Rasheed. MACROECONOMIC FACTORS OF FDI INFLOWS IN ASIAN ECONOMIES: A STUDY OF 14 ASIAN
COUNTRIES, International Journal of Advanced Research (IJAR), 7(2), 289-300, ISSN 2320-5407</t>
  </si>
  <si>
    <t>http://www.journalijar.com/uploads/130_IJAR-26232.pdf</t>
  </si>
  <si>
    <t>Google schoolar</t>
  </si>
  <si>
    <t>Horobeţ  A. (ASE),  Belascu  L. (ULBS)</t>
  </si>
  <si>
    <t xml:space="preserve">2012.  “Interactions  between  fundamental  analysis  and  market  performance  for romanian  companies:  a  panel  data  approach”,  Journal  of  Economic  Computation  and  Economic  Cybernetics Studies and Research, Vol. 46, Number 3  </t>
  </si>
  <si>
    <t>(2019). Mirela Nichita. Qualitative Research regarding Risk Management in Romanian Journals, Conference: Future of Europe Conference - REI, The Bucharest University of Economic Studies, MAI, 2019</t>
  </si>
  <si>
    <t>https://www.researchgate.net/publication/333038769_Qualitative_Research_regarding_Risk_Management_in_Romanian_Journals</t>
  </si>
  <si>
    <t>(2018). Foreign Direct Investments and Economic Growth in Central and Eastern Europe: A Panel-Based Analysis. In Emerging Issues in the Global Economy (pp. 35-46). Springer, Cham.</t>
  </si>
  <si>
    <t>(ianuarie 2019). Cristina Ortiz Lázaro, Andrea Salinas, Rafael Alvarado López, Pablo Ponce.Inversión extranjera directa y libertad económica como determinantes del crecimiento económico de Ecuador en el corto y largo plazo, Revista Economía y Política, ISSN 1390-7921, ISSN-e 2477-9075, Nº. 29 (january/june), 2019, págs. 105-124</t>
  </si>
  <si>
    <t>https://dialnet.unirioja.es/servlet/articulo?codigo=6766807</t>
  </si>
  <si>
    <t>Google schoolar, CIRC</t>
  </si>
  <si>
    <t>HERCIU MIHAELA (ULBS); OGREAN CLAUDIA (ULBS); BELASCU LUCIAN (ULBS)</t>
  </si>
  <si>
    <t>FEITOSA, R. L., &amp; VAREJISTA, C. PRÁTICAS DE GESTÃO DE PESSOAS, COMPROMETIMENTO
ORGANIZACIONAL E SEUS CONSEQUENTES: SATISFAÇÃO NO TRABALHO E
INTENÇÃO DE ROTATIVIDADE NO CONTEXTO DO COMÉRCIO VAREJISTADOUTORADO EM PSICOLOGIA.</t>
  </si>
  <si>
    <t>http://repositorio.ufc.br/bitstream/riufc/45365/1/2019_tese_rliboriofeitosa.pdf</t>
  </si>
  <si>
    <t>OGREAN CLAUDIA (ULBS); HERCIU MIHAELA (ULBS); BELASCU LUCIAN (ULBS)</t>
  </si>
  <si>
    <t>(2009). Competency-based management and global competencies–challenges for firm strategic management. International Review of Business Research Papers, 5(4), 114-122.</t>
  </si>
  <si>
    <t>Wijayanti, S. F. S. Pengaruh modal psikologis, kompetensi karir dan dukungan sosial terhadap kesiapan kerja (Bachelor's thesis, Fakultas Psikologi UIN Syarif Hidayatullah Jakarta).</t>
  </si>
  <si>
    <t>http://repository.uinjkt.ac.id/dspace/bitstream/123456789/48385/1/SINNDY%20FITRIANI%20SEKAR%20WIJAYANTI-FPSI.pdf</t>
  </si>
  <si>
    <t>(2011). A Du Pont analysis of the 20 most profitable companies in the world. Group, 13(1.58), 18-93.</t>
  </si>
  <si>
    <t>Mahamuni, P. N., &amp; Poma, A. A. (2019). Evaluating profitability performance of bajaj auto ltd &amp; hero motocorp by using dupont model. International Journal of Management, IT and Engineering, 9(6), 338-351.</t>
  </si>
  <si>
    <t>http://www.indianjournals.com/ijor.aspx?target=ijor:ijmie&amp;volume=9&amp;issue=6&amp;article=029</t>
  </si>
  <si>
    <t>GOOGLE SCHOLAR; INDEX COPERNICUS; https://journals.indexcopernicus.com/search/details?id=2984</t>
  </si>
  <si>
    <t>Armutlu, M. R., &amp; Güngör, H. Y. Toplum Bilimleri Dergisi–Journal of Social Sciences.</t>
  </si>
  <si>
    <t>http://www.toplumbilimleri.com/</t>
  </si>
  <si>
    <t>GOOGLE SCHOLAR; https://s3.amazonaws.com/academia.edu.documents/59870272/a5791e65-3125-44ac-a2ee-2619bf3e090020190626-645-ihsrqy.pdf?response-content-disposition=inline%3B%20filename%3DTurizm_Sektorunde_Ozkaynak_Karliliginin.pdf&amp;X-Amz-Algorithm=AWS4-HMAC-SHA256&amp;X-Amz-Credential=ASIATUSBJ6BAC35TYWXB%2F20200428%2Fus-east-1%2Fs3%2Faws4_request&amp;X-Amz-Date=20200428T090126Z&amp;X-Amz-Expires=3600&amp;X-Amz-Security-Token=IQoJb3JpZ2luX2VjEKf%2F%2F%2F%2F%2F%2F%2F%2F%2F%2FwEaCXVzLWVhc3QtMSJHMEUCIHHMbTFS7b2HAt%2BUrng3eyDdsaEcsTER572f2To941XmAiEA776Ss46Vv%2F%2B6ONDAiqAB3myE7J97yVu49%2FXyu6N8EfIqvQMI0P%2F%2F%2F%2F%2F%2F%2F%2F%2F%2FARAAGgwyNTAzMTg4MTEyMDAiDKfmfSpx2iiC6ajbHSqRA0kYHe28f%2BNDeHar2RTykizMLa5C14rKPJnksHDqsfR%2Fl6U8FP8F%2BpTUjCxoXJFaDYyOn1%2FL2%2B6rY%2FIar7tEQpu%2BmsX%2FUkwpYQeqcSyCnzxsVz5cDTtO8vCMeGa8O5i98uMjTNCDUGTsbmm9Iv%2FrjEPA6YRLaYJSYxq%2Bufc5816LI6sbG7CbGJlPfzgK8I3hYHQqDcRi0UJRKmQpVMG1JQ7dU2TETgTE8324vpB8wWikvBftSUYX1E8X%2B1rrD9HGW3cNGJPiAhoRgW6n0DakXbc9CkOFJSpsfu4QxtcEemeYSoxdbxzIxS9lA6ZU1p0fhGj5eqbo%2BWfK5wdcbW7MPNVd2e85ERAwYq%2BZK8iLyXXHQJf2R0DGG2lPm30QnE69%2BqYKz38%2FTM1vM6N5wpqQfMIKDuYx9%2Fs5DQAkEZ9c6dh0O2a6qAR%2F0%2F15%2F3OdMtGEE4HjNu1Yc2g3Ol4DLNQSut%2B9%2BZeoWzF8TfrwW21HbVS5L49wwuCmZyPkiJTpAQYmD%2FujaawJWHU%2BD37p9LUUek%2F8MOOYn%2FUFOusB8Va%2BLeH9KjVdU9MdgGhg3yRGHL6pAqh9WiACjMuZ%2Fgo56x9lXrzj63waO2DmVdFXp0%2F0a0KijvWZX43vk9rE7eap9KnKyVpYO%2FHuf2%2BEevXklA07n2kiqYYSGm3Sj6pAsmS9qM%2Flolqniuy9pJYfGd4z2bbc2EDFB6uG4npQliYbQ5WIC71GSSTnXYeLfU8bDX3zgcnp2iW8ZrryFtNDpHjwp1VoxpelUrdCNxQzMjTAN09BRqsWRK02zCGiK6zm7lAGSTg3hoCvR6CqHO1CCaJPJ8YWqNJOFg08fNgW0irg8kwg5r6zYHvdhA%3D%3D&amp;X-Amz-SignedHeaders=host&amp;X-Amz-Signature=3243eb12cd3110ef08c89c285b46de3055eef09b2fbab14c588656441e41d417</t>
  </si>
  <si>
    <t>Mutua, J. M., &amp; Simiyu, E. (2019). Modified Dupont Identity And Financial Performance Of Listed Non-Financial Companies In Kenya.</t>
  </si>
  <si>
    <t>https://ir-library.ku.ac.ke/bitstream/handle/123456789/19786/Modified%20Dupont%20Identity%20and%20Financial%E2%80%A6%E2%80%A6%E2%80%A6%E2%80%A6.pdf?sequence=1</t>
  </si>
  <si>
    <t>Sendi, E. D. (2019). ANALISIS KINERJA KEUANGAN DENGAN PE NDEKATAN DU PONT PADA PERUSAHAAN KABEL YANG TERDAFTAR DI BURSA EFEK INDONESIA PADA TAHUN 2013-2018 (Doctoral dissertation, University of Muhammadiyah Malang).</t>
  </si>
  <si>
    <t>http://eprints.umm.ac.id/50887/</t>
  </si>
  <si>
    <t>Τζάνης, Π. Χ. (2019). Ανάλυση αποδοτικότητας στον κλάδο των γαλακτοκομικών προϊόντων.</t>
  </si>
  <si>
    <t>https://dspace.lib.uom.gr/bitstream/2159/23553/1/TzanisParmenionChristosMsc2019.pdf</t>
  </si>
  <si>
    <t>(2011) A Du Pont analysis of the 20 most profitable companies in the world. http://apps.webofknowledge.com.am.e-nformation.ro/full_record.do?product=WOS&amp;search_mode=GeneralSearch&amp;qid=7&amp;SID=D2TBskxuBUYrhZPFqpB&amp;page=1&amp;doc=1</t>
  </si>
  <si>
    <t>Biplob, M. N. K., Shah Alam, M., &amp; Hossain, M. (2018). DuPont Analysis of Return on Common Stockholder’s Equity in Pharmaceutical Industry of Bangladesh. Global Journal of Management And Business Research.</t>
  </si>
  <si>
    <t xml:space="preserve"> (2009). Competency-based management and global competencies–challenges for firm strategic management. International Review of Business Research Papers, 5(4), 114-122.</t>
  </si>
  <si>
    <t xml:space="preserve"> (2012). Leveraging tangible and intangible assets by using a possible firm competitiveness index. Global business and economics review, 14(1-2), 115-124.</t>
  </si>
  <si>
    <t>Irungu, A. M., Muturi, W., Nasieku, T., &amp; Ngumi, P. (2018). Effect of Leverage on Financial Performance of Listed Firms in the Nairobi Securities Exchange. Journal of Finance and Accounting, 2(3), 35-54.</t>
  </si>
  <si>
    <t>(2011). Culture and national competitiveness. African Journal of Business Management, 5(8), 3056.</t>
  </si>
  <si>
    <t>Lucian Belașcu</t>
  </si>
  <si>
    <t>Expert Journal of Economics</t>
  </si>
  <si>
    <t>Repec, DOAJ, EconLit, EconBiz, EconPapers</t>
  </si>
  <si>
    <t>http://economics.expertjournals.com/editorial-board/</t>
  </si>
  <si>
    <t>Expert Journal of Business and Management</t>
  </si>
  <si>
    <t>http://business.expertjournals.com/editorial-board/</t>
  </si>
  <si>
    <t>International Journal of Business and Economic Sciences Applied Research - IJBESAR</t>
  </si>
  <si>
    <t>Repec, DOAJ, EconLit, EconBiz, EconStor, EBSCO, RePEc, CEOL, SSRN</t>
  </si>
  <si>
    <t>http://ijbesar.ihu.gr/board.php</t>
  </si>
  <si>
    <t>INTERNATIONAL E-CONFERENCE - Enterprises in the global economy, 4th Edition (EGE INTERNATIONAL E-CONFERENCE), 14 octombrie 2019</t>
  </si>
  <si>
    <t>http://stec.univ-ovidius.ro/conferinte-detalii/the-international-e-conference-enterprises-in-the-global-economy-4th-edition</t>
  </si>
  <si>
    <t>iulie-septembrie 2019</t>
  </si>
  <si>
    <t>http://ebeec.teikav.edu.gr/index.php/scientific-commitee</t>
  </si>
  <si>
    <t>ianuarie-aprilie 2019</t>
  </si>
  <si>
    <t>African Educational Research Journal- AERJ Net Journals</t>
  </si>
  <si>
    <t>http://www.netjournals.org/aer_index.html</t>
  </si>
  <si>
    <t>19 aprilie 2019</t>
  </si>
  <si>
    <t>Asian Journal of Economics, Business and Accounting - AJEBA</t>
  </si>
  <si>
    <t>http://www.journalajeba.com/index.php/AJEBA</t>
  </si>
  <si>
    <t>9 martie 2019</t>
  </si>
  <si>
    <t>European Scientific Journal ESJ</t>
  </si>
  <si>
    <t>https://www.eujournal.org/index.php/esj</t>
  </si>
  <si>
    <t>14 aprilie 2019</t>
  </si>
  <si>
    <t>9th International Symposium on Occupational Health and Safety - SESAM, 3 octombrie 2019</t>
  </si>
  <si>
    <t>https://sesam2019.insemex.ro/wp-content/uploads/2019/09/SESAM-2019-Final-Program.pdf</t>
  </si>
  <si>
    <t>Sustainability (revistă ISI)</t>
  </si>
  <si>
    <t>https://www.mdpi.com/journal/sustainability</t>
  </si>
  <si>
    <t>19 septembrie 2019</t>
  </si>
  <si>
    <t>South Asian Journal of Social Studies and Economics</t>
  </si>
  <si>
    <t>https://journals.indexcopernicus.com/search/journal/issue?issueId=all&amp;journalId=51603</t>
  </si>
  <si>
    <t>Journal of economics management and trade</t>
  </si>
  <si>
    <t>http://www.journaljemt.com/index.php/JEMT</t>
  </si>
  <si>
    <t>26 iulie 2019</t>
  </si>
  <si>
    <t>EBBEC 2019, 11th International Conference - THE ECONOMIES OF THE BALKAN AND THE EASTERN EUROPEAN COUNTRIES IN THE CHANGING WORLD</t>
  </si>
  <si>
    <t>INTERNAȚIONALĂ</t>
  </si>
  <si>
    <t>http://ebeec.teikav.edu.gr/     ȘI http://ebeec.teikav.edu.gr/index.php/organizing-committee</t>
  </si>
  <si>
    <t>Organizator principal</t>
  </si>
  <si>
    <t>10-12 mai 2019</t>
  </si>
  <si>
    <t>Lucian BELAȘCU</t>
  </si>
  <si>
    <t>Proiecte de mobilitate pentru cercetători, PN-III-P1-1.1-MC-2019-0384</t>
  </si>
  <si>
    <t>UEFISCDI, Lista 1 partial (1.1A)</t>
  </si>
  <si>
    <t>Septembrie / 2019</t>
  </si>
  <si>
    <t>Proiecte de mobilitate pentru cercetători, PN-III-P1-1.1-MC2019-0369</t>
  </si>
  <si>
    <t>Octombrie-noiembrie / 2019</t>
  </si>
  <si>
    <t>8954</t>
  </si>
  <si>
    <t>Argumente economice în ecuația dezbaterii separării Cataloniei de Spania</t>
  </si>
  <si>
    <t>Euroeconomia XXI</t>
  </si>
  <si>
    <t>469/XV</t>
  </si>
  <si>
    <t>http://www.cciasb.ro/fileadmin/user_upload/euro_economia_nr469_25_ianuarie_2019.pdf</t>
  </si>
  <si>
    <t>1-3</t>
  </si>
  <si>
    <t>1841-0707</t>
  </si>
  <si>
    <t>Componentele revenue management</t>
  </si>
  <si>
    <t>471/XV</t>
  </si>
  <si>
    <t>http://www.cciasb.ro/fileadmin/user_upload/euro_economia_nr471_22_februarie_2019.pdf</t>
  </si>
  <si>
    <t>1-6</t>
  </si>
  <si>
    <t>Internaționalizarea companiilor din sectorul comerțului – Strategia grupului Carrefour</t>
  </si>
  <si>
    <t>473/XV</t>
  </si>
  <si>
    <t>http://www.cciasb.ro/fileadmin/user_upload/euro_economia_nr473_19_aprilie_2019.pdf</t>
  </si>
  <si>
    <t>1-4</t>
  </si>
  <si>
    <t>Regional Development in the European Union - the Case of Catalonia</t>
  </si>
  <si>
    <t>Lucian Belascu (ULBS) and Eugen Constantin Rosca (ULBS, doctorand)</t>
  </si>
  <si>
    <t>IECS 2019, Sibiu, 26th International Conference</t>
  </si>
  <si>
    <t>https://easychair.org/smart-program/IECS2019/</t>
  </si>
  <si>
    <t>24-25 mai 2019</t>
  </si>
  <si>
    <t>A Multivariate Data Analysis of Financial Performances in Romanian Trade</t>
  </si>
  <si>
    <t>Lucian Belascu (ULBS)</t>
  </si>
  <si>
    <t>Mapping economic activity in the European Union: Do ownership, industry and location matter?</t>
  </si>
  <si>
    <t>Alexandra Horobet (ASE), Oana Popovici (ASE și IPE), Lucian Belascu (ULBS)</t>
  </si>
  <si>
    <t>http://ebeec.teikav.edu.gr/documents/2019/ConferenceProgram_2019.pdf</t>
  </si>
  <si>
    <t>An exploratory study of financial performance in CEE countries</t>
  </si>
  <si>
    <t>Stefania Cristina Curea (ASE), Lucian Belascu (ULBS)</t>
  </si>
  <si>
    <t>Performance Differentiators in the European Union: Is There a West-East Divide?</t>
  </si>
  <si>
    <t>Alexandra Horobet, (ASE); Lucian Belascu, (ULBS); and Vlad Bulai (ASE)</t>
  </si>
  <si>
    <t>29th EBES Conference Lisbon</t>
  </si>
  <si>
    <t>https://ebesweb.org/Portals/0/29th%20EBES%20Conference%20Program.pdf</t>
  </si>
  <si>
    <t>10-12 octombrie 2019</t>
  </si>
  <si>
    <t>Exploring the Performance of Knowledge-Intensive Services Performance in the European Union: Industry versus Location-Driven Factors</t>
  </si>
  <si>
    <t>HOROBET Alexandra (ASE), POPOVICI Oana (ASE și IPE), SHIVAROV Aleksandar (University of Economics - Varna, Bulgaria), BELASCU Lucian (ULBS)</t>
  </si>
  <si>
    <t>INTERNATIONAL E-CONFERENCE - Enterprises in the global economy, 4th Edition (EGE INTERNATIONAL E-CONFERENCE)</t>
  </si>
  <si>
    <t>14 octombrie 2019</t>
  </si>
  <si>
    <t>Luigi Dumitrescu, Camelia (Apostu) Budac</t>
  </si>
  <si>
    <t>Marketingul și calitatea serviciilor</t>
  </si>
  <si>
    <r>
      <t xml:space="preserve">Cristian Panfil, Ivan Luchian - </t>
    </r>
    <r>
      <rPr>
        <i/>
        <sz val="10"/>
        <rFont val="Arial Narrow"/>
        <family val="2"/>
      </rPr>
      <t>Tendinţele evoluţiei pieței produselor bancare,</t>
    </r>
    <r>
      <rPr>
        <sz val="10"/>
        <rFont val="Arial Narrow"/>
        <family val="2"/>
      </rPr>
      <t xml:space="preserve"> Culegere de articole selective ale Simpozionului Ştiinţific Internaţional al Tinerilor Cercetători, Ediţia a XVI-a
  Chişinău, 2019 </t>
    </r>
  </si>
  <si>
    <t>https://ibn.idsi.md/ro/vizualizare_articol/89882</t>
  </si>
  <si>
    <t>Next generations of consumers–challenges and opportunities for brands</t>
  </si>
  <si>
    <r>
      <t xml:space="preserve">Pauline Singh - </t>
    </r>
    <r>
      <rPr>
        <i/>
        <sz val="10"/>
        <rFont val="Arial Narrow"/>
        <family val="2"/>
      </rPr>
      <t>Z-SUKUPOLVEN TYÖELÄMÄORIENTAATIOT</t>
    </r>
    <r>
      <rPr>
        <sz val="10"/>
        <rFont val="Arial Narrow"/>
        <family val="2"/>
      </rPr>
      <t xml:space="preserve">
Uuden sukupolven käsitykset ja odotukset työelämästä, 2019</t>
    </r>
  </si>
  <si>
    <t>https://epublications.uef.fi/pub/urn_nbn_fi_uef-20190759/urn_nbn_fi_uef-20190759.pdf</t>
  </si>
  <si>
    <r>
      <t xml:space="preserve">Zsuzsanna Marton, Ildikó Ernszt, Nora Rodek, Tivadar Máhr - </t>
    </r>
    <r>
      <rPr>
        <i/>
        <sz val="10"/>
        <rFont val="Arial Narrow"/>
        <family val="2"/>
      </rPr>
      <t>Change in Responsible Consumer Behaviour
Through Generations?,</t>
    </r>
    <r>
      <rPr>
        <sz val="10"/>
        <rFont val="Arial Narrow"/>
        <family val="2"/>
      </rPr>
      <t xml:space="preserve"> Entrenova, 2019</t>
    </r>
  </si>
  <si>
    <t>https://papers.ssrn.com/sol3/papers.cfm?abstract_id=3491978</t>
  </si>
  <si>
    <t>Henriette Lungholt - Lægger I overhovedet mærke til os? ET SPECIALE OM FACEBOOKS POTENTIALE FOR ADFÆRDSREGULERENDE
KAMPAGNER TIL UNGE, 2019, thesis</t>
  </si>
  <si>
    <t>https://research-api.cbs.dk/ws/portalfiles/portal/59802477/621125_Lagger_I_overhovedet_marke_til_os_endelig.pdf</t>
  </si>
  <si>
    <t>Suslov I.V, FORMATION OF EFFECTIVE CHANNELS OF PROMOTION OF THE HOTE, 2019, ECONOMICS / «Colloquium-journal»#11(35)</t>
  </si>
  <si>
    <t>http://www.colloquium-journal.org/wp-content/uploads/2019/05/Colloquium-journal-1135-chast-5.pdf#page=111</t>
  </si>
  <si>
    <t>FILENKO A.S., USEYNOVA E.R. - INFORMATION SUPPORT OF MARKETING IN THE SALES POLICY OF TOURISM ENTERPRISE, 	
INFORMATION-COMPUTER TECHNOLOGIES IN ECONOMY, EDUCATION AND SOCIAL SPHERE, 1(23), 2019, pag 13-20</t>
  </si>
  <si>
    <t>https://www.elibrary.ru/item.asp?id=38188564</t>
  </si>
  <si>
    <t>Juklestad Helgheim, Rakel; Skibeli Larsen, Rebecca - Generational Differences Among Employees, 2019, thesis</t>
  </si>
  <si>
    <t>https://uis.brage.unit.no/uis-xmlui/handle/11250/2621580</t>
  </si>
  <si>
    <t>Усейнова Эльзара Рустемовна, Филенко Алла Степановна - МЕТОДИЧЕСКИЕ ОСНОВЫ ОЦЕНКИ ЭФФЕКТИВНОСТИ
СБЫТОВОЙ ПОЛИТИКИ ТУРИСТИЧЕСКОГО ПРЕДПРИЯТИЯ, VI Международная научно-практическая конференция:
«НАУЧНЫЕ ДОСТИЖЕНИЯ: ТЕОРИЯ, МЕТОДОЛОГИЯ, ПРАКТИКА», 2019</t>
  </si>
  <si>
    <t>http://innova-science.ru/wp-content/uploads/2019/04/Sbornik-nauchnyh-trudov-28.03.2019-NDT-6.pdf#page=22</t>
  </si>
  <si>
    <t>Strategic considerations on how brands should deal with generation Z</t>
  </si>
  <si>
    <t xml:space="preserve">Niyazi GÜMÜŞ -INVESTIGATION OF HEDONIC CONSUMPTION BEHAVIOR OF GENERATION Z IN THE CONTEXT OF DEMOGRAPHIC CHARACTERISTICS, BMIJ, (2019), 7(5): 2177-2207 </t>
  </si>
  <si>
    <t>https://bmij.org/index.php/1/ind</t>
  </si>
  <si>
    <t>ProQuest, EBSCO, Google Scholar</t>
  </si>
  <si>
    <t>Aktaş, Selda Coşkuner; Çiçek, Birgü - Examination of the Sustainable Consumption Behaviours of Women and Men, Third Sector Social Economic Review; Vol. 54, Iss. 4,  (2019)</t>
  </si>
  <si>
    <t>https://search.proquest.com/docview/2339019780?pq-origsite=gscholar</t>
  </si>
  <si>
    <t>Theoretical Approaches on Successful Email Marketing Campaigns</t>
  </si>
  <si>
    <t>Sidique, Gulam - The impact of email marketing on property availability update for a Portuguese startup, 2019, thesis</t>
  </si>
  <si>
    <t>https://run.unl.pt/handle/10362/73599</t>
  </si>
  <si>
    <t>Malheiro, Alexandra
Sousa, Bruno
Ferreira, Luís - Compreender o papel das redes sociais no comportamento do consumidor: a perspetiva do setor hoteleiro na região norte, Iberian Journal of Information Systems and Technologies. RISTI, N.º E24, 11/2019, Pages: 299–312</t>
  </si>
  <si>
    <t>http://ciencipca.ipca.pt/bitstream/11110/1834/1/ristie24_Malheiro%2cSousa%3bFerreira.pdf</t>
  </si>
  <si>
    <t>Christopher, D. Alan., An Examination of the Perspective of Permission-based E-mail Among Small-businesses, 2019, doctoral thesis</t>
  </si>
  <si>
    <t>https://search.proquest.com/docview/2284702748?pq-origsite=gscholar</t>
  </si>
  <si>
    <t>ProQuest, Google Scholar</t>
  </si>
  <si>
    <t>Adriana-Camelia Budac, Alma Pentescu</t>
  </si>
  <si>
    <t>Promoting entrepreneurship in Romania: An impact study within recent graduates of economic sciences.</t>
  </si>
  <si>
    <t>Smulders, Sharon - Light in the Darkness: Inspirational South African Entrepreneurs’ Advice for Success, SBE, Vol.21, No.1, 2018</t>
  </si>
  <si>
    <t>https://journals.qu.edu.qa/index.php/SBE/article/view/1328/842</t>
  </si>
  <si>
    <t>Budac Camelia</t>
  </si>
  <si>
    <t>Management Studies</t>
  </si>
  <si>
    <t>Ulrich’s Periodicals, ProQuest, Cabell's Directories</t>
  </si>
  <si>
    <t>http://www.davidpublisher.org/index.php/Home/Journal/detail?journalid=7&amp;jx=MS&amp;cont=editorial</t>
  </si>
  <si>
    <t>Economics World</t>
  </si>
  <si>
    <t>http://www.davidpublisher.org/index.php/Home/Journal/detail?journalid=10&amp;jx=EW&amp;cont=editorial</t>
  </si>
  <si>
    <t>International Economic Conference - IECS 2018, Sibiu</t>
  </si>
  <si>
    <t>http://iecs.ro/committee/scientific/</t>
  </si>
  <si>
    <t>Annales Universitatis Apulensis Series Oeconomica, ALBA-IULIA</t>
  </si>
  <si>
    <t>http://www.uab.ro/oeconomica/</t>
  </si>
  <si>
    <t>Bulletin of Taras Shevchenko National University of Kyiv. Economics</t>
  </si>
  <si>
    <t>http://bulletin-econom.univ.kiev.ua/ru/editorial-board/our-peer-reviewers</t>
  </si>
  <si>
    <t>oct-noi 2019</t>
  </si>
  <si>
    <t>Studia Universitatis Babeș-Bolyai Oeconomica</t>
  </si>
  <si>
    <t xml:space="preserve">http://studia.ubbcluj.ro/serii/oeconomica/ </t>
  </si>
  <si>
    <t>International Economic Conference - IECS 2019, Sibiu</t>
  </si>
  <si>
    <t>internațională</t>
  </si>
  <si>
    <t>http://iecs.ro/</t>
  </si>
  <si>
    <t>New Modes of Mobility</t>
  </si>
  <si>
    <t>Erasmus+, Cooperation for innovation and the exchange of good practices</t>
  </si>
  <si>
    <t>Partener</t>
  </si>
  <si>
    <t>Silvia Mărginean</t>
  </si>
  <si>
    <t>https://ec.europa.eu/programmes/erasmus-plus/projects/eplus-project-details/#project/2019-1-DE01-KA203-005053</t>
  </si>
  <si>
    <t>Alinierea practicilor de marketing online tendințelor globale</t>
  </si>
  <si>
    <t>472, anul XV</t>
  </si>
  <si>
    <t>http://www.cciasb.ro/fileadmin/user_upload/euro_economia_nr472_15_martie_2019.pdf</t>
  </si>
  <si>
    <t>pag 2</t>
  </si>
  <si>
    <t>Noaptea Cercetătorilor</t>
  </si>
  <si>
    <t>http://cercetare.ulbsibiu.ro/nc.html</t>
  </si>
  <si>
    <t>Strategies for Marketing to Generation Z Consumers</t>
  </si>
  <si>
    <t>iecs.ro</t>
  </si>
  <si>
    <t>mai 2019</t>
  </si>
  <si>
    <t>Conventional Theory’s Relevance: Evidence from Japan</t>
  </si>
  <si>
    <t>Burnete Sorin</t>
  </si>
  <si>
    <t>Studies in Business and Economics</t>
  </si>
  <si>
    <t xml:space="preserve">1842-4120 </t>
  </si>
  <si>
    <t>https://doi.org/10.2478/sbe-2019-0042</t>
  </si>
  <si>
    <t>RePec, EBESCO, Index, Copernicus, Ulrich's Periodical Directory, Cabell's Directory</t>
  </si>
  <si>
    <t>50-59</t>
  </si>
  <si>
    <t>2359-7704</t>
  </si>
  <si>
    <t>75-82</t>
  </si>
  <si>
    <t>Repec, Doaj, Econlit</t>
  </si>
  <si>
    <t>http://economics.expertjournals.com/23597704-706/</t>
  </si>
  <si>
    <t>Globalization and Trade: An Unfortunate Tangle</t>
  </si>
  <si>
    <t xml:space="preserve">Dark Spots in Trade Theory: Early Testing Attempts </t>
  </si>
  <si>
    <t>https://www.sciencedz.net/en/conference/46221-iecs-2019-26th-international-economic-conference</t>
  </si>
  <si>
    <t>24 mai, 2019</t>
  </si>
  <si>
    <t>Advocacy: New Vision of Competition Policy Promotion</t>
  </si>
  <si>
    <t>articol</t>
  </si>
  <si>
    <t>Caraganciu Anatolie</t>
  </si>
  <si>
    <t>The International Conference
“Behavioural Sciences in Business
and Public Administration”, Bucuresti 2019</t>
  </si>
  <si>
    <t>ISBN 978-88-85813-75-5</t>
  </si>
  <si>
    <t>96-100</t>
  </si>
  <si>
    <t>State Aid and Competition Policy</t>
  </si>
  <si>
    <t>188-193</t>
  </si>
  <si>
    <t>Competition Advocacy:
Challenges for Developing Countries</t>
  </si>
  <si>
    <t xml:space="preserve">Economy Transdisciplinarity Cognition
</t>
  </si>
  <si>
    <t>ISSN 2067 - 5046 - print edition; 2068 - 7389 - online edition</t>
  </si>
  <si>
    <t>185-188</t>
  </si>
  <si>
    <t xml:space="preserve">  Index Copernicus; Cabell’s; ProQuest; EBSCO; SCIPIO; Cite Factor (Academic Scientific Journals)</t>
  </si>
  <si>
    <t>http://www.ugb.ro/Downloads/Info%20Studenti/20192020/etc2019no2/25_Caraganciu.pdf</t>
  </si>
  <si>
    <t>The International Journal of Economic Behavior</t>
  </si>
  <si>
    <t>EBSCO-CEEAS, Genamic Journal Seek, RePec, Knowledge Base Social Sciences Eastern Europe, Ulrich's Periodicals Directory</t>
  </si>
  <si>
    <t>http://ijeb.faa.ro/en/editorial_board.html</t>
  </si>
  <si>
    <t>International Journal of Innovation in the Digital Economy</t>
  </si>
  <si>
    <t>Cabell's Directories, Ulrich's Periodicals Directory, ACM Digital Library</t>
  </si>
  <si>
    <t>https://www.igi-global.com/journal/international-journal-innovation-digital-economy/1133</t>
  </si>
  <si>
    <t>34th IBIMA International Conference</t>
  </si>
  <si>
    <t>https://ibima.org/conference/34th-ibima-conference/#ffs-tabbed-13</t>
  </si>
  <si>
    <t>6 noiembrie 2019</t>
  </si>
  <si>
    <t>Conditions for Loyal Competition
in the Food Retail System of the Republic of Moldova</t>
  </si>
  <si>
    <t>Anatolie CARAGANCIU, Constanța TIUHTII
1. prof. univ., dr., University ”Lucian Blaga” Sibiu
2. PhD student, University ”Lucian Blaga” of Sibiu</t>
  </si>
  <si>
    <t>PROCEEDINGS OF THE 2ND INTERNATIONAL CONFERENCE ON MANAGEMENT, ECONOMICS AND FINANCE; Rotterdam, Netherlands</t>
  </si>
  <si>
    <t>https://www.dpublication.com/wp-content/uploads/2019/11/4141-ICMEF.pdf</t>
  </si>
  <si>
    <t>21 ian 2019</t>
  </si>
  <si>
    <t>Cindrea Ioan (ULB Sibiu)</t>
  </si>
  <si>
    <t>The crisis on the labour market in Romania</t>
  </si>
  <si>
    <t>FR Birau, DE Danacica, CM Spulbar - Social Exclusion and Labour Market Integration of People with Disabilities. Case Study for Romania - Sustainability, 2019</t>
  </si>
  <si>
    <t>mdpi.com</t>
  </si>
  <si>
    <t>Sustainability 2019</t>
  </si>
  <si>
    <t>B Irina - Wage Ineguality Decomposition of Romania. The Annals of the University of Oradea 2019</t>
  </si>
  <si>
    <t>Steconomiceuoradea.ro</t>
  </si>
  <si>
    <t>The Annals of the University of Oradea 2019</t>
  </si>
  <si>
    <t>Managementul resurselor umane, Editura Univ. Lucian Blaga Sibiu, 2008</t>
  </si>
  <si>
    <t>V Parvut, A Huseras - Analysis of the Use of Labor Force in a Patrimonial Entity, International Conference Knowledge 2019</t>
  </si>
  <si>
    <t>sciendo.com</t>
  </si>
  <si>
    <t>content.sciendo.com</t>
  </si>
  <si>
    <t>Cindrea Ioan</t>
  </si>
  <si>
    <t>The Consumer of University Educational Services – A Central Element of Educational Marketing</t>
  </si>
  <si>
    <t>Duralia Oana</t>
  </si>
  <si>
    <t>2344-5416</t>
  </si>
  <si>
    <t>https://content.sciendo.com/view/journals/sbe/14/2/article-p31.xml</t>
  </si>
  <si>
    <t>https://doi.org/10.2478/sbe-2019-0023</t>
  </si>
  <si>
    <t>31-40</t>
  </si>
  <si>
    <r>
      <t xml:space="preserve">Dumitrescu Luigi, </t>
    </r>
    <r>
      <rPr>
        <b/>
        <sz val="10"/>
        <color indexed="8"/>
        <rFont val="Arial Narrow"/>
        <family val="2"/>
      </rPr>
      <t>Stanciu Oana (ULBS)</t>
    </r>
    <r>
      <rPr>
        <sz val="10"/>
        <color indexed="8"/>
        <rFont val="Arial Narrow"/>
        <family val="2"/>
      </rPr>
      <t>, Ţichindelean Mihai, Vinerean Simona</t>
    </r>
  </si>
  <si>
    <t>"Disclosing The Promising Power Of Social Media-An Important Digital Marketing Tool"</t>
  </si>
  <si>
    <t xml:space="preserve">Timothy John Anderson, SOCIAL CUSTOMER RELATIONSHIP MANAGEMENT IN RURAL COMMERCE: A STUDY OF SMALL BUSINESSES IN SOUTHERN WEST VIRGINIA , Liberty University, School of Business
May 2019
</t>
  </si>
  <si>
    <t>https://digitalcommons.liberty.edu/doctoral/2117/</t>
  </si>
  <si>
    <t>Teză de doctorat în străinătate</t>
  </si>
  <si>
    <r>
      <rPr>
        <b/>
        <sz val="10"/>
        <color indexed="8"/>
        <rFont val="Arial Narrow"/>
        <family val="2"/>
      </rPr>
      <t>Stanciu Oana (ULBS)</t>
    </r>
    <r>
      <rPr>
        <sz val="10"/>
        <color indexed="8"/>
        <rFont val="Arial Narrow"/>
        <family val="2"/>
      </rPr>
      <t>, Ţichindelean Mihai</t>
    </r>
  </si>
  <si>
    <t>"Consumer Behavior in The Different Sectors of Tourism"</t>
  </si>
  <si>
    <t>Sondess Missaoui, Faten Kassem, Marco Viviani,Alessandra Agostini, Rim Faiz &amp;Gabriella Pasi,  LOOKER: a mobile, personalized recommender system in the tourism domain based on social media user-generated content, Personal and Ubiquitous Computing volume 23, pages181–197(2019)</t>
  </si>
  <si>
    <t>https://link.springer.com/article/10.1007/s00779-018-01194-w</t>
  </si>
  <si>
    <t xml:space="preserve">Springer </t>
  </si>
  <si>
    <t>Duralia Oana (ULBS)</t>
  </si>
  <si>
    <t>"Integrated marketing communication and its impact on consumer behavior"</t>
  </si>
  <si>
    <t>Andrej Miklosik, Nina Evans, Stefan Zak, Julia Lipianska, A framework for constructing optimisation models to increase the visibility of organizations' information in search engines, Information Research, 24(1), paper 808</t>
  </si>
  <si>
    <t>http://informationr.net/ir/24-1/paper808.html</t>
  </si>
  <si>
    <t>Thomson Reuters Web of Science, Scopus</t>
  </si>
  <si>
    <t>Laurie Ann Albarino, Nonprofit Leader External Communication Strategies to Attract New Donors , Walden University
December 2019</t>
  </si>
  <si>
    <t>https://scholarworks.waldenu.edu/dissertations/7853/</t>
  </si>
  <si>
    <t>Lucrare de disertație în străinătate</t>
  </si>
  <si>
    <t>Bäcklund Erik, Martin Kagstedt, Reaching Generation Z: A qualitative study examining marketing communication channels for targeting Generation Z to establish brand awareness, Master Thesis in International Business and Economics Programme</t>
  </si>
  <si>
    <t>http://www.diva-portal.org/smash/record.jsf?pid=diva2%3A1333466&amp;dswid=6006</t>
  </si>
  <si>
    <t>Murat KOÇYİĞİT, Murat ÇAKIRKAYA, An Investigation to Determine Relation Between eWOM Search Motivations and Online Corporate Reputation Perception, Gaziantep University Journal of Social Sciences, Year 2019, Volume 18 , Issue 1, Pages 177 - 196</t>
  </si>
  <si>
    <t>http://dergipark.org.tr/en/pub/jss/issue/42601/427618</t>
  </si>
  <si>
    <t>Gaziantep University Journal of Social Sciences</t>
  </si>
  <si>
    <t>Neringa Vilkaite-Vaitone, Simas Sologubas, Strategic Planning of Marketing Communications in the Digital Age:
An Empirical Study of Small and Medium Freight Transport Companies,Journal of Business Administration Research,Volume 02, Issue 04, October 2019</t>
  </si>
  <si>
    <t>https://vb.vgtu.lt/object/elaba:41659496/41659496.pdf</t>
  </si>
  <si>
    <t>J-Gate, MyScienceWork, GoogleScholar</t>
  </si>
  <si>
    <t>Kushagra Vashisht, Suruchi Mittar, Artificial Intelligence as a Tool in the Online Fashion Retail Industry to Communicate Fashion Trends,Fashion Communication in the Digital Age. FACTUM 2019</t>
  </si>
  <si>
    <t>https://link.springer.com/chapter/10.1007/978-3-030-15436-3_25</t>
  </si>
  <si>
    <t xml:space="preserve">Kęstutis Rėklaitis, Lina Pilelienė, Principle Differences between B2B and B2C Marketing Communication Processes, Organizacijų vadyba: sisteminiai tyrimai, 2019, Issue 81, pp. 73-86 </t>
  </si>
  <si>
    <t>https://www.ceeol.com/search/article-detail?id=799847</t>
  </si>
  <si>
    <t>Journal: Organizacijų vadyba: sisteminiai tyrimai</t>
  </si>
  <si>
    <t>Kristīne Casno, Daina Šķiltere, Biruta Sloka, The information channels that matter: The case of social enterprise customers in Latvia, Vol 29, No 3 (2019)</t>
  </si>
  <si>
    <t>http://journals.ku.lt/index.php/RFDS/article/view/1991</t>
  </si>
  <si>
    <t xml:space="preserve">Journal:Regional Formation and Development Studies </t>
  </si>
  <si>
    <t>"The Importance of Establishing Customer Experiences"</t>
  </si>
  <si>
    <t>Schneider Jessica, From offline to online media: engaging French professional basketball fans on a new playing field, Dublin Business School</t>
  </si>
  <si>
    <t>https://esource.dbs.ie/handle/10788/3691</t>
  </si>
  <si>
    <t>Duralia Oana(ULBS)</t>
  </si>
  <si>
    <t>"Applying Sustainable Marketing Strategies-The Key to Obtaining Competitive Advantages on The Industrial Products Market"</t>
  </si>
  <si>
    <t>A Batraga, D Šķiltere, J Šalkovska, S Bormane, Influence of Integrated Marketing Communication Tools Upon Consumers' Buying Decisions in the Context of Sustainability</t>
  </si>
  <si>
    <t>http://dspace.lu.lv/dspace/bitstream/handle/7/48896/NCEBD_Proceeding_2019.pdf?sequence=1&amp;isAllowed=y#page=54</t>
  </si>
  <si>
    <t>New Challenges of Economic and Business Development – 2019: Incentives for Sustainable Economic Growth, PROCEEDINGS, Organised by Faculty of Business, Management and Economics,
University of Latvia</t>
  </si>
  <si>
    <t>PIM SALAMANCA, JS GUTIÉRREZ, EGG URIBE, RESPONSABILIDAD SOCIAL
Y MERCADOTECNIA
Motores del desarrollo de la
Competitividad en el Sector Económico, 2019</t>
  </si>
  <si>
    <t>https://www.researchgate.net/profile/Jose_Sanchez-Gutierrez/publication/339240583_RESPONSABILIDAD_SOCIAL_Y_MERCADOTECNIA_Motores_del_desarrollo_de_la_Competitividad_en_el_Sector_Economico/links/5e459815a6fdccd965a2f159/RESPONSABILIDAD-SOCIAL-Y-MERCADOTECNIA-Motores-del-desarrollo-de-la-Competitividad-en-el-Sector-Economico.pdf</t>
  </si>
  <si>
    <t>Citare în carte cu ISBN: 978-84-17840-31-0</t>
  </si>
  <si>
    <t>Bormane Santa, Integrētā mārketinga komunikācija Latvijas pārtikas mazumtirdzniecības veikalu ķēžu uzņēmumos ilgtspējīgas attīstības kontekstā, University of Latvia</t>
  </si>
  <si>
    <t>http://dspace.lu.lv/dspace/handle/7/48995</t>
  </si>
  <si>
    <t>Aurelija Zonienė, Violeta Valiulė, Justification of Sustainable Investment by the Management Theories of Sustainable Goal Setting and Stakeholder, Social Research. 2019, Vol. 42 (2), 52–58</t>
  </si>
  <si>
    <t>https://journals.su.lt/socialiniai-tyrimai/article/view/272</t>
  </si>
  <si>
    <t>Index Copernicus, SocINDEX</t>
  </si>
  <si>
    <t>"Culinary Tourism. A New Trend on the Tourism Market"</t>
  </si>
  <si>
    <t>Liberato P., Mendes T., Liberato D. (2020) Culinary Tourism and Food Trends. In: Rocha Á., Abreu A., de Carvalho J., Liberato D., González E., Liberato P. (eds) Advances in Tourism, Technology and Smart Systems. Smart Innovation, Systems and Technologies, vol 171. Springer</t>
  </si>
  <si>
    <t>https://link.springer.com/chapter/10.1007/978-981-15-2024-2_45</t>
  </si>
  <si>
    <t>"The Use of Regression Analysis in Marketing Research"</t>
  </si>
  <si>
    <t>IJLP Gammarano, EMS da Costa, SC Gomes, EJMA Filho, FOLLOW-ME: ANÁLISE DOS CONSTRUTOS QUE INFLUENCIAM NA TOMADA DE DECISÃO DE SEGUIDORES LIGADOS A INFLUENCIADORES DIGITAIS NO CONTEXTO VIRTUAL</t>
  </si>
  <si>
    <t>http://bibliotecadigital.fgv.br/ocs/index.php/clav/clav2019/paper/viewPaper/7276</t>
  </si>
  <si>
    <t>CLAV 2019-Latin American Retail and Consumption Conference</t>
  </si>
  <si>
    <t>Revista Economică</t>
  </si>
  <si>
    <t xml:space="preserve">http://economice.ulbsibiu.ro/revista.economica     </t>
  </si>
  <si>
    <t>20.08.2019 &amp; 02.09.2019</t>
  </si>
  <si>
    <t>26th International Economic Conference – IECS 2019</t>
  </si>
  <si>
    <t>Internațională</t>
  </si>
  <si>
    <t>24-25 Mai 2019</t>
  </si>
  <si>
    <t>Educația financiară – de la joc la realitate</t>
  </si>
  <si>
    <t>Noaptea cercetătorilor 2019</t>
  </si>
  <si>
    <t>Considerations Regarding the Relevance of Direct Foreign Investments in the Global Economy</t>
  </si>
  <si>
    <t>Frăticiu Lucia(ULBS)</t>
  </si>
  <si>
    <t xml:space="preserve">Online ISSN:2344-5416 </t>
  </si>
  <si>
    <t>https://content.sciendo.com/view/journals/sbe/14/1/article-p51.xml</t>
  </si>
  <si>
    <t xml:space="preserve">10.2478/sbe-2019-0004 </t>
  </si>
  <si>
    <t>51-59</t>
  </si>
  <si>
    <t>Frăticiu Lucia</t>
  </si>
  <si>
    <t>Emanoil Muscalu(ULBS), Ramona Todericiu(ULBS), Lucia Fraticiu(ULBS)</t>
  </si>
  <si>
    <t>Efficient organizational communication-A key to success</t>
  </si>
  <si>
    <t>YaVonda Malia Ulfig, Leadership Strategies for Increasing Employee Engagement in the Service Industry, 2019</t>
  </si>
  <si>
    <t>https://scholarworks.waldenu.edu/cgi/viewcontent.cgi?article=7973&amp;context=dissertations</t>
  </si>
  <si>
    <t>altă bază de date</t>
  </si>
  <si>
    <t>Enero Antonio, Gerssina Mildret; Perez Escobar, Nathia Lucila, Clima y cultura organizacional: relación entre ambos constructos, 2019</t>
  </si>
  <si>
    <t>https://repositorioacademico.upc.edu.pe/bitstream/handle/10757/626392/Enero_AG.pdf?sequence=3&amp;isAllowed=y</t>
  </si>
  <si>
    <t>Ramona Todericiu (ULBS), Lucia Frăticiu(ULBS), Alexandra Stăniţ</t>
  </si>
  <si>
    <t>Reflections on human resources vital intangible assets of organizations</t>
  </si>
  <si>
    <t>E Kimia, SM Allameh, R Hemmati, Addressing protean and boundary-crossing working orientations: turning point in talent phenomena management, Int. J. Learning and Intellectual Capital, Vol. 16, No. 3, 2019</t>
  </si>
  <si>
    <t>https://www.researchgate.net/profile/Elaheh_Kimia/publication/334126801_Addressing_protean_and_boundary-crossing_working_orientations_turning_point_in_talent_phenomena_management/links/5dcc2c51a6fdcc5750471159/Addressing-protean-and-boundary-crossing-working-orientations-turning-point-in-talent-phenomena-management.pdf</t>
  </si>
  <si>
    <t>SCOPUS</t>
  </si>
  <si>
    <t xml:space="preserve">FA Pradana, PEMBERIAN BEASISWA STUDI OLEH INSTITUSI PENDIDIKAN: BEBAN ATAU INVESTASI?Jurnal Akuntansi Manajemen Madani, Vol. 3, No. 2, Oktober 2019   </t>
  </si>
  <si>
    <t>http://ejamm.stiemadani.ac.id/FILE/20191004084809Jurnal%205.pdf</t>
  </si>
  <si>
    <t>M Ameti, L Mehmedi, A Ilazi-Hoxha, IMPLEMENTATION OF HUMAN RESOURCE POLICIES IN PRIMARY SCHOOLS, KNOWLEDGE – International Journal Vol.35.2</t>
  </si>
  <si>
    <t>https://www.researchgate.net/profile/Venelin_Terziev/publication/338083504_Realization_of_the_teacher's_educational_functions/links/5dfd1953a6fdcc28373198bc/Realization-of-the-teachers-educational-functions.pdf#page=115</t>
  </si>
  <si>
    <t>Osei-Assibey Mandella Bonsu (Corresponding author), Exclusion of Human Resource Accounting in Statement of Financial Position and its Effects on Performance: Empirical Evidence of Ghana, Business and Economic Research, 2019, Vol. 9, No. 2</t>
  </si>
  <si>
    <t>http://www.macrothink.org/journal/index.php/ber/article/view/14419/11383</t>
  </si>
  <si>
    <t>ANTAWATI, Rika Budi and MAS'UD, Fuad, STUDI KASUS MENGENAI KESUKSESAN MANAJERIAL KANTOR NOTARIS. Masters thesis, Fakultas Ekonomika &amp; Bisnis, 2019</t>
  </si>
  <si>
    <t>http://eprints.undip.ac.id/76630/4/DAFTAR_PUSTAKA.pdf</t>
  </si>
  <si>
    <t>Alma Shehu Lokaj, PROCESET/PRAKTIKAT E MENAXHIMIT TË 
BURIMEVE NJERËZORE DHE PERFORMANCA E 
ORGANIZATËS</t>
  </si>
  <si>
    <t>https://uet.edu.al/new/wp-content/uploads/2019/01/Alma-Shehu-Lokaj_Punimi-i-permiresuar.pdf</t>
  </si>
  <si>
    <t>JA Lozano Marín, Percepción de la calidad del servicio interno de una entidad financiera en Colombia</t>
  </si>
  <si>
    <t>http://vitela.javerianacali.edu.co/handle/11522/11715</t>
  </si>
  <si>
    <t>MONOPOLY cu firmele partenere (joc cu premii)</t>
  </si>
  <si>
    <t>27 septembrie 2019</t>
  </si>
  <si>
    <t>IS THE ADDICTION TO THE ONLINE SOCIAL MEDIA, OF SOME INDIVIDUALS, AFFECTING THE BUSINESS ENVIRONMENT?</t>
  </si>
  <si>
    <t>Fuciu Mircea</t>
  </si>
  <si>
    <t>Revista Economica</t>
  </si>
  <si>
    <t>2/2019</t>
  </si>
  <si>
    <t>1582-6260</t>
  </si>
  <si>
    <t>53-64</t>
  </si>
  <si>
    <t>Repec, EbscoHoast, UlrichsWeb</t>
  </si>
  <si>
    <t>https://ideas.repec.org/a/blg/reveco/v71y2019i2p53-64.html;           http://web.b.ebscohost.com/ehost/detail/detail?vid=3&amp;sid=b9c19c46-54f4-4c30-82be-aa496f3ae01f%40pdc-v-sessmgr04&amp;bdata=JnNpdGU9ZWhvc3QtbGl2ZQ%3d%3d#AN=139372099&amp;db=bsu</t>
  </si>
  <si>
    <t xml:space="preserve">USAGE OF THE ONLINE BY THE YOUNG INDIVIDUALS AND YOUNG ADULTS. A CASE STUDY OF THE ROMANIAN INTERNET USAGE </t>
  </si>
  <si>
    <t>Fuciu Mircea, Luigi Dumitrescu</t>
  </si>
  <si>
    <t>Annales Universitatis Apulensis Series Oeconomica</t>
  </si>
  <si>
    <t>ISSN: 1454-9409 (print) / 2344–4975 (online) / ISSN–L 1454–9409</t>
  </si>
  <si>
    <t>40-48</t>
  </si>
  <si>
    <t xml:space="preserve"> Research Papers in Economics (RePEc), ProQuest, EconLit, EBSCO, IndexCopernicus, Directory of Open Access Journals (DOAJ), Cabell's Directory of Publishing Opportunities, Ulrich's, Genamics JournalSeek, Open J-Gate. </t>
  </si>
  <si>
    <t>http://www.oeconomica.uab.ro/upload/lucrari/2120191/04.pdf</t>
  </si>
  <si>
    <t xml:space="preserve">Can Social Media Addiction Influence the Consumers’ Loyalty for a Certain Brand or Product? </t>
  </si>
  <si>
    <t>Journal of KBO 2019</t>
  </si>
  <si>
    <t>2</t>
  </si>
  <si>
    <t xml:space="preserve">ISSN:
    2451-3113 </t>
  </si>
  <si>
    <t>52-56</t>
  </si>
  <si>
    <t>Sciendo.com</t>
  </si>
  <si>
    <t>https://content.sciendo.com/view/journals/kbo/25/2/article-p52.xml?rskey=6nJSyx&amp;result=1</t>
  </si>
  <si>
    <t xml:space="preserve">THE RISE OF INSTAGRAM –EVOLUTION, STATISTICS, ADVANTAGES AND DISATVANTAGES </t>
  </si>
  <si>
    <t>4/2019</t>
  </si>
  <si>
    <t>53-63</t>
  </si>
  <si>
    <t>http://economice.ulbsibiu.ro/revista.economica/archive/71404fuciu.pdf</t>
  </si>
  <si>
    <t>https://ideas.repec.org/a/blg/reveco/v71y2019i4p53-63.html</t>
  </si>
  <si>
    <t xml:space="preserve"> Cetina I. (ASE); Dumitrescu L. (ULBS); Fuciu M. (ULBS); Orzan G. (ASE); Stoicescu C. (ASE)</t>
  </si>
  <si>
    <t>MODELLING THE INFLUENCES OF ONLINE SOCIAL NETWORKS ON CONSUMERS' BUYING BEHAVIOUR</t>
  </si>
  <si>
    <r>
      <t xml:space="preserve">Meng, Qingliang, Hang, Yi, Chen, Xiaojun, </t>
    </r>
    <r>
      <rPr>
        <i/>
        <sz val="10"/>
        <rFont val="Arial Narrow"/>
        <family val="2"/>
      </rPr>
      <t xml:space="preserve">User Roles in Virtual Community of Crowdsourcing for Innovation: A Case Study of Xiaomi MIUI in China,  TEHNICKI VJESNIK-TECHNICAL GAZETTE, Volume: 26, 
Issue: 5, 
Pages: 1392-1399, 
DOI: 10.17559/TV-20190627120336, 
Published: OCT 2019 </t>
    </r>
  </si>
  <si>
    <t>http://apps.webofknowledge.com/full_record.do?product=WOS&amp;search_mode=CitingArticles&amp;qid=12&amp;SID=E4mxrGaBaUWwRGxB1d9&amp;page=1&amp;doc=1</t>
  </si>
  <si>
    <t>Web of Science</t>
  </si>
  <si>
    <t xml:space="preserve"> Vashisht K., Mittar S. (2019) Artificial Intelligence as a Tool in the Online Fashion Retail Industry to Communicate Fashion Trends. In: Kalbaska N., Sádaba T., Cominelli F., Cantoni L. (eds) Fashion Communication in the Digital Age. FACTUM 2019. Springer, Cham, https://doi.org/10.1007/978-3-030-15436-3_25 ; Print ISBN 978-3-030-15435-6, Online ISBN 978-3-030-15436-3</t>
  </si>
  <si>
    <t>https://link.springer.com/chapter/10.1007/978-3-030-15436-3_25#citeas</t>
  </si>
  <si>
    <t xml:space="preserve">Baldoceda Arrieta Daniel Esaul (ORCID: 0000-0001-9053-197X) , El marketing digital y el posicionamiento de las mypes del Centro Comercial Plaza Vitarte, Ate 2019 </t>
  </si>
  <si>
    <t>http://repositorio.ucv.edu.pe/bitstream/handle/UCV/38599/Baldoceda_ADE.pdf?sequence=1&amp;isAllowed=y</t>
  </si>
  <si>
    <t xml:space="preserve">Dumitrescu L. Fuciu M. </t>
  </si>
  <si>
    <t>BALANCE SCORECARD--A NEW TOOL FOR STRATEGIC MANAGEMENT.</t>
  </si>
  <si>
    <t xml:space="preserve">Jarmila Horváthová, Martina Mokrišová, Mária Vrábliková, Integration of balanced scorecard and data envelopment analysis to measure and improve business performance, Management Science Letters, ISSN 1923-9343 (Online) - ISSN 1923-9335 (Print), Quarterly Publication, Volume 9 Issue 9 pp. 1321-1340 , 2019, DOI: 10.5267/j.msl.2019.5.017 </t>
  </si>
  <si>
    <t xml:space="preserve">http://m.growingscience.com/beta/msl/3212-integration-of-balanced-scorecard-and-data-envelopment-analysis-to-measure-and-improve-business-performance.html </t>
  </si>
  <si>
    <t>Fuciu M. Gorski H.</t>
  </si>
  <si>
    <t>Marketing research regarding the usage of online social networking sites by high school students</t>
  </si>
  <si>
    <t xml:space="preserve">Winfred Yaokumah, Fred Totimeh, Peace Kumah, Gender Differences in Preferences and Proclivities for ICT Tools and Online Services, Gender Gaps and the Social Inclusion Movement in ICT, 2019, p. 17, DOI: 10.4018/978-1-5225-7068-4.ch005, </t>
  </si>
  <si>
    <t>https://www.igi-global.com/chapter/gender-differences-in-preferences-and-proclivities-for-ict-tools-and-online-services/218440</t>
  </si>
  <si>
    <t>Idongesit Williams (Aalborg University, Denmark), Olga Millward (Aalborg University, Denmark) and Roslyn Layton (Aalborg University, Denmark), Gender Gaps and the Social Inclusion Movement in ICT, Release Date: December, 2018|Copyright: © 2019 |Pages: 325
ISBN13: 9781522570684|ISBN10: 1522570683|EISBN13: 9781522570691|DOI: 10.4018/978-1-5225-7068-4</t>
  </si>
  <si>
    <t>Alberto Un Jan, Vilma Un Jan , Vilma Contreras, Moderators in the relationship between intention to continue using social networks and its causes, ndustry, Innovation, and Infrastructure for Sustainable Cities and Communities: Proceedings of the 17th LACCEI International Multi-Conference for Engineering, Education and Technology, July 24-26, 2019, Montego Bay, Jamaica,  Digital Object Identifier (DOI): http://dx.doi.org/10.18687/LACCEI2019.1.1.219ISBN: 978-0-9993443-6-1  ISSN: 2414-6390</t>
  </si>
  <si>
    <t>http://www.laccei.org/LACCEI2019-MontegoBay/full_papers/FP219.pdf</t>
  </si>
  <si>
    <t xml:space="preserve">Research Gate </t>
  </si>
  <si>
    <t xml:space="preserve">Gorski H, Fuciu M. Croitor N., </t>
  </si>
  <si>
    <t>Research on Corporate Social Responsibility in the Development Region Centre in Romania</t>
  </si>
  <si>
    <t>Tomina Gabriela Saveanu, Maria-Madela Abrudan, Sorana Mihaela Saveanu, Mirabela Constanta Matei, Predictors of social responsibility actions of SMEs in Romania in:
Loreta Tauginiené (Hrsg.)
Corporate Social Responsibility and Business Ethics in the Central and Eastern Europe, Seite 120 - 151
Journal of East European Management Studies (JEEMS) ISSN 0949-6181 - Special Issue
1. Auflage 2019, ISBN print: 978-3-8487-5704-6, ISBN online: 978-3-8452-9869-6, https://doi.org/10.5771/9783845298696-120
Reihe: Journal of East European Management Studies (JEEMS) - Sonderbände</t>
  </si>
  <si>
    <t>https://www.nomos-elibrary.de/10.5771/9783845298696-120/predictors-of-social-responsibility-actions-of-smes-in-romania?page=1</t>
  </si>
  <si>
    <t>Satya Ranjan Doley, Corporate Social ResponsibilitySpending: A Comparative Study ofSelect Companies in India, ournal of Management Outlook Volume 9,  No. 1 • January-June 2019, pp. 37-45</t>
  </si>
  <si>
    <t>https://s3.amazonaws.com/academia.edu.documents/61266715/4-Managemet_Outlook_FDI_Inflows20191119-82519-rab5v5.pdf?response-content-disposition=inline%3B%20filename%3DManagemet_Outlook_FDI_Inflows.pdf&amp;X-Amz-Algorithm=AWS4-HMAC-SHA256&amp;X-Amz-Credential=AKIAIWOWYYGZ2Y53UL3A%2F20191211%2Fus-east-1%2Fs3%2Faws4_request&amp;X-Amz-Date=20191211T084432Z&amp;X-Amz-Expires=3600&amp;X-Amz-SignedHeaders=host&amp;X-Amz-Signature=23ed767d879bb0383dcab9152be89844bb619034c3e14149df2c2172151f8cef#page=39</t>
  </si>
  <si>
    <t>Academia.edu</t>
  </si>
  <si>
    <t>Miroslava Peicheva, Social Responsibility of the Universities in Europe – Research of Diversity of Practices, Economic Alternatives, 2019, Issue 2, pp. 235-250</t>
  </si>
  <si>
    <t>https://www.unwe.bg/uploads/Alternatives/7_Peicheva_Alternatives_en_2_2019.pdf</t>
  </si>
  <si>
    <t xml:space="preserve">https://www.unwe.bg/eajournal/en/journalissues/article/16107;   Research Gate </t>
  </si>
  <si>
    <t xml:space="preserve">Orzan G., Fuciu M., Dumitrescu L., </t>
  </si>
  <si>
    <t>Understanding The Online Consumer Behaviour And The Usage Of The Internet As A Business Environment - A Marketing Research</t>
  </si>
  <si>
    <t>ХАРАКТЕРИСТИКИ ПОТРЕБИТЕЛЯ В ИНТЕРНЕТ
	АПАТОВА НАТАЛЬЯ ВЛАДИМИРОВНА1, МАКСИМОВА АЛЕНА ИГОРЕВНА1
1 ФГАОУ ВО «КФУ имени В.И. Вернадского»
Тип: статья в сборнике трудов конференции Язык: русский Год издания: 2019
Страницы: 258-259</t>
  </si>
  <si>
    <t xml:space="preserve">https://elibrary.ru/item.asp?id=37332892 </t>
  </si>
  <si>
    <t>Mircea Fuciu Luigi Dumitrescu</t>
  </si>
  <si>
    <t>FROM MARKETING 1.0 TO MARKETING 4.0–THE EVOLUTION OF THE MARKETING CONCEPT IN THE CONTEXT OF THE 21 ST CENTURY</t>
  </si>
  <si>
    <t xml:space="preserve">Murat TOKSARI, Küresel Rekabet Dünyasında Pazarlama 4,0’ın ve Gerçek Zamanlı Pazarlamanın (Real Time Marketing) İşletmelere Katmış Olduğu Değer, 5thInternational Congress on Political, Economic and Social Studies (ICPESS), 26-29 October 2018 </t>
  </si>
  <si>
    <t xml:space="preserve">https://www.researchgate.net/profile/Huenkar_Gueler/publication/330421844_Turkiye%27nin_Mali_Kirilganliklarinin_Olcumu_ve_Avrupa_Birligi_Ulkeleriyle_Karsilastirilmasi_Measuring_the_Fiscal_Vulnerabilities_in_Turkey_And_Comparing_Turkey%27_Results_With_European_Union_Countries/links/5c3f245092851c22a3797a03/Tuerkiyenin-Mali-Kirilganliklarinin-Oelcuemue-ve-Avrupa-Birligi-Uelkeleriyle-Karsilastirilmasi-Measuring-the-Fiscal-Vulnerabilities-in-Turkey-And-Comparing-Turkey-Results-With-European-Union-Countries.pdf#page=336 </t>
  </si>
  <si>
    <t>İnanç Kabasakal (Ege University, Turkey), Understanding Shopping Behaviors With Category- and Brand-Level Market Basket Analysis, Source Title: Tools and Techniques for Implementing International E-Trading Tactics for Competitive Advantage, pp. 26, 2019, DOI: 10.4018/978-1-7998-0035-4.ch012</t>
  </si>
  <si>
    <t>https://www.igi-global.com/chapter/understanding-shopping-behaviors-with-category--and-brand-level-market-basket-analysis/235905</t>
  </si>
  <si>
    <t>Bc. Peter Zaoral, Formulácia marketingovejstratégie pre startup, Masarykova univerzitaFakulta informatiky, pp. 78, Brno, 2019</t>
  </si>
  <si>
    <t xml:space="preserve">https://is.muni.cz/th/c7ava/Zaoral_Diploma_thesis.pdf </t>
  </si>
  <si>
    <t>Censori, Carlotta, Web marketing strategy in the wine sector: The case study of the Prosecco world, Universita Ca’Foscari, Venezia, Master’s Degree Programme in Economia e Gestione delle Aziende, 2019</t>
  </si>
  <si>
    <t xml:space="preserve">http://dspace.unive.it/bitstream/handle/10579/15371/852335-1229776.pdf?sequence=2 </t>
  </si>
  <si>
    <t>Kostecka, Joanna. "Ecological Engineering – a View on Tasks and Challenges". Journal of Ecological Engineering 20 no. 10 (2019): 217-224. doi:10.12911/22998993/113538.</t>
  </si>
  <si>
    <t>http://www.jeeng.net/Ecological-Engineering-a-View-on-Tasks-and-Challenges,113538,0,2.html</t>
  </si>
  <si>
    <t>Penttilä, Janne, Attention by design : A critical study of attention economy, UNIVERSITY OF VAASA SCHOOL OF BUSINESS, pp. 81, 2019</t>
  </si>
  <si>
    <t>https://osuva.uwasa.fi/bitstream/handle/10024/8226/UniVaasa_2019_Penttil%c3%a4_Janne.pdf?sequence=2&amp;isAllowed=y</t>
  </si>
  <si>
    <t>Customer Relationship Management-A new method of targeting the 21st century consumers</t>
  </si>
  <si>
    <t>Bader Almohaimmeed, PillArs of Customer retention: An emPiriCAl study
on the influenCe of Customer sAtisfACtion,
Customer loyAlty, Customer ProfitAbility on
Customer retention, Serbian Journal of Management 14 (2) (2019) 421 - 435, doi: 10.5937/sjm14-15517</t>
  </si>
  <si>
    <t>https://scholar.google.com/scholar?as_ylo=2019&amp;hl=ro&amp;as_sdt=0,5&amp;sciodt=0,5&amp;cites=15368724929270896430&amp;scipsc=&amp;authuser=1</t>
  </si>
  <si>
    <t>Google Scholar, Research Gate</t>
  </si>
  <si>
    <t>A Ciuhureanu, M Fuciu, H Gorski</t>
  </si>
  <si>
    <t>IDENTIFICATION OF THE LABOUR MARKET TRENDS FROM THE PERSPECTIVE OF THE COMPETENCES AND THE SKILLS REQUESTED AS WELL AS THE RECRUITMENT SOURCES USED BY THE EMPLOYEERS FROM THE" CENTRE" DEVELOPMENT REGION</t>
  </si>
  <si>
    <t xml:space="preserve">Sawyer, Jaz. The Impact of Employee Participation in Employer Funded Education and Barriers to Individual Career Plan Growth, Northcentral University, ProQuest Dissertations Publishing, 2019. 27540968. </t>
  </si>
  <si>
    <t>https://search.proquest.com/openview/7ae44c72b3b9a1bc1561e36d936265b3/1?pq-origsite=gscholar&amp;cbl=18750&amp;diss=y</t>
  </si>
  <si>
    <t>ProQuest</t>
  </si>
  <si>
    <t>M Fuciu, L Luncean, L Dumitrescu</t>
  </si>
  <si>
    <t>Internet and E-commerce-tools for creating value in the E-marketplace</t>
  </si>
  <si>
    <t>Sağtaş, Saadet, C2c e- ticaret uygulamalarında alıcı ve satıcıların etik karar alma sürecini belirleyen faktörler: Türk ve Alman üniversite öğrencileri üzerine bir uygulama, DOKTORA TEZİ, MERSİN / OCAK2019, T.C.ÇAĞ ÜNİVERSİTESİ</t>
  </si>
  <si>
    <t>http://openaccess.cag.edu.tr/xmlui/bitstream/handle/20.500.12507/357/SAADET%20SA%c4%9eTA%c5%9e.pdf?sequence=1&amp;isAllowed=y</t>
  </si>
  <si>
    <t xml:space="preserve">Chládek Marek, The Lead Generation Process in the Selected Company and Its Optimization in the Online Environment, MAGISTERSKÁ PRÁCE
MASTER'S THESIS, MAREK2019 </t>
  </si>
  <si>
    <t>https://dspace.cvut.cz/bitstream/handle/10467/80731/MU-DP-2019-Chladek-Marek-DP_2019_Chladek_Marek.pdf?sequence=-1&amp;isAllowed=y</t>
  </si>
  <si>
    <t xml:space="preserve">Mircea Fuciu </t>
  </si>
  <si>
    <t>Is The Addiction To The Online Social Media, Of Some Individuals, Affecting The Business Environment?</t>
  </si>
  <si>
    <t xml:space="preserve">Razvan SERBU, SOME BENCHMARKS REGARDING THE ECONOMIC IMPLICATIONS OF THE LATEST TECHNOLOGICAL DISCOVERIES WITHIN FACE RECOGNITION, Revista Economică 71:3 (2019), </t>
  </si>
  <si>
    <t>http://economice.ulbsibiu.ro/revista.economica/archive/71308serbu.pdf</t>
  </si>
  <si>
    <t xml:space="preserve">Repec, EbscoHoast </t>
  </si>
  <si>
    <t>M Fuciu, L Dumitrescu</t>
  </si>
  <si>
    <t>ON INTERNAL MARKETING--CONCEPT, MODELS, ADVANTAGES AND DISADVANTAGES.</t>
  </si>
  <si>
    <t xml:space="preserve">Yang, Lucie Zhongsi, The perception of change management by French millenials working in large companies in France, LAPPEENRANTA  UNIVERSITY  OF  TECHNOLOGY  School  of  Business  and  ManagementMaster’s  Degree  in  International  Marketing  Management, Master Thesis, 2019, </t>
  </si>
  <si>
    <t>https://lutpub.lut.fi/bitstream/handle/10024/160234/FINAL_MasterThesis_LucieZhongsiYANG.pdf?sequence=1&amp;isAllowed=y</t>
  </si>
  <si>
    <t>https://lutpub.lut.fi/handle/10024/160234</t>
  </si>
  <si>
    <t xml:space="preserve">Heredia Yánez, María Victoria, Diseño de un plan de Endomarketing en la Empresa Ernst&amp;Young del Ecuador en el año 2019, PONTIFICIA UNIVERSIDAD CATÓLICA DEL ECUADORFACULTAD DE PSICOLOGÍA, QUITO, 2019 </t>
  </si>
  <si>
    <t>http://repositorio.puce.edu.ec/bitstream/handle/22000/17327/DISERTACI%c3%93N%2c%20MARIA%20VICTORIA%20HEREDIA%20YANEZ.pdf?sequence=1&amp;isAllowed=y</t>
  </si>
  <si>
    <t>http://repositorio.puce.edu.ec/handle/22000/17327</t>
  </si>
  <si>
    <t>RePec, EbscoHoast, Ulrichsweb</t>
  </si>
  <si>
    <t xml:space="preserve">http://economice.ulbsibiu.ro/revista.economica/editorialboard.php </t>
  </si>
  <si>
    <t>Membru</t>
  </si>
  <si>
    <t xml:space="preserve">11 - 12 mai </t>
  </si>
  <si>
    <t>Advances in Econometrics Conference The Econometrics of Networks</t>
  </si>
  <si>
    <t>http://site.conferences.ulbsibiu.ro/aie42/contact.php</t>
  </si>
  <si>
    <t>16-17 mai</t>
  </si>
  <si>
    <t>CNFIS-FDI-2019-0435 - ULBS, elevi, studenți și angajatori, ÎMPREUNĂ pentru creșterea accesului la învățământul superior și incluziunea socială a tinerilor</t>
  </si>
  <si>
    <t>Felicia Morândău</t>
  </si>
  <si>
    <t>Mai - Decembrie 2019</t>
  </si>
  <si>
    <t>Călătorie virtuală în jurul lumii -Turism digital 3D</t>
  </si>
  <si>
    <t>Noaptea Cercetătorilor 2019</t>
  </si>
  <si>
    <t>http://econ.ulbsibiu.ro/images/fisiere/nc/2019/program_Noaptea_cercet%C4%83torilor_FSE_2019.pdf</t>
  </si>
  <si>
    <t>An Overview of Business Writing: Challenges and Solutions</t>
  </si>
  <si>
    <t>Greavu Arina</t>
  </si>
  <si>
    <t>https://content.sciendo.com/view/journals/sbe/14/1/article-p60.pdf</t>
  </si>
  <si>
    <t>DOI 10.2478/sbe-2019-0005</t>
  </si>
  <si>
    <t>60-71</t>
  </si>
  <si>
    <t>A Classification of Borrowings: Observations from Romanian Contact,Diversité et Identité Culturelle En Europe A, (2013) 88, 95–104.</t>
  </si>
  <si>
    <t>Keith Barrs (2019), A CORPUS ANALYSIS OF THE GRAMMATICAL BEHAVIOUR OF ENGLISH LOANWORDS IN THE JAPANESE LANGUAGE (PhD thesis, University of Leicester)</t>
  </si>
  <si>
    <t xml:space="preserve">https://leicester.figshare.com/articles/A_Corpus_Analysis_of_the_Grammatical_Behaviour_of_English_Loanwords_in_the_Japanese_Language/10196240 </t>
  </si>
  <si>
    <t>https://leicester.figshare.com</t>
  </si>
  <si>
    <t xml:space="preserve">https://uog.edu.pk/downloads/journal/X/15.pdf </t>
  </si>
  <si>
    <t>Index Copernicus, ProQuest.</t>
  </si>
  <si>
    <t>https://www.researchgate.net/publication/337338157_Differences_and_Classifications_of_Borrowed_and_Loan_Words_in_Linguistics_Context_A_Critical_Review</t>
  </si>
  <si>
    <t>International Languages and Knowledge: Learning in a Changing World, Universiti Malaysia Perlis Press, ISBN: 9789670922829</t>
  </si>
  <si>
    <t>http://studentsrepo.um.edu.my/10705/</t>
  </si>
  <si>
    <t>http://studentsrepo.um.edu.my</t>
  </si>
  <si>
    <t>Factors Promoting Linguistic Borrowing, Revista economica, 65: 3 (2013), 143-153</t>
  </si>
  <si>
    <t xml:space="preserve">Pobierzyn, Ewa, Wpływ języka angielskiego na język współczesnej polskiej i niemieckiej prasy biznesowej, (teza de doctorat, Universitatea din Varsovia) </t>
  </si>
  <si>
    <t>https://depotuw.ceon.pl/handle/item/3559</t>
  </si>
  <si>
    <t>https://depotuw.ceon.pl</t>
  </si>
  <si>
    <t>T Pirinen, Vienankarjalaisen Uuden testamentin sanaston yhtäläisyyksiä nykysuomen sanaston kanssa, (disertatie de masterat, Universitatea din Jyväskylän)</t>
  </si>
  <si>
    <t>https://jyx.jyu.fi/handle/123456789/63972</t>
  </si>
  <si>
    <t>https://jyx.jyu.fi</t>
  </si>
  <si>
    <t>https://othes.univie.ac.at/51764/</t>
  </si>
  <si>
    <t xml:space="preserve">https://othes.univie.ac.at/51764/ </t>
  </si>
  <si>
    <t>Greavu Arina, Zdrenghea Mihai (Universitate Babes Bolyai, Cluj-Napoca)</t>
  </si>
  <si>
    <t>Greavu, Arina, and Mihai Zdrenghea. “On the Integration of Borrowings”. Philologia, Studia Universitatis Babes-Bolyai, 4, Cluj-Napoca: Babes-Bolyai University, 2010, pp. 127–136.</t>
  </si>
  <si>
    <t>https://raei.ua.es/article/view/2019-n32-running-in-french-a-question-of-performance</t>
  </si>
  <si>
    <t>ERIH PLUS, Pro Quest,  MLA</t>
  </si>
  <si>
    <t>Arina Greavu</t>
  </si>
  <si>
    <t>26th International Economic Conference, Sibiu</t>
  </si>
  <si>
    <t>internationala</t>
  </si>
  <si>
    <t>http://iecs.ro/conference2019/</t>
  </si>
  <si>
    <t xml:space="preserve">A RETROSPECTIVE ANALYSIS OF RAISING START-UP CAPITAL
IN ROMANIA </t>
  </si>
  <si>
    <r>
      <rPr>
        <b/>
        <sz val="10"/>
        <rFont val="Arial Narrow"/>
        <family val="2"/>
      </rPr>
      <t>Ilie Livia</t>
    </r>
    <r>
      <rPr>
        <sz val="10"/>
        <rFont val="Arial Narrow"/>
        <family val="2"/>
      </rPr>
      <t>, Șerban Anca</t>
    </r>
  </si>
  <si>
    <t xml:space="preserve">Revista Economică </t>
  </si>
  <si>
    <t>64-71</t>
  </si>
  <si>
    <t>RePec, Ebsco, Ulrichs</t>
  </si>
  <si>
    <t>http://economice.ulbsibiu.ro/revista.economica/archive/71405ilie&amp;serban.pdf</t>
  </si>
  <si>
    <t>THE PERFORMANCE OF “BLUE CHIP” COMPANIES TRADED ON THE BUCHAREST STOCK EXCHANGE AND THE ROTX INDEX</t>
  </si>
  <si>
    <r>
      <rPr>
        <b/>
        <sz val="10"/>
        <rFont val="Arial Narrow"/>
        <family val="2"/>
      </rPr>
      <t>Ilie Livia</t>
    </r>
    <r>
      <rPr>
        <sz val="10"/>
        <rFont val="Arial Narrow"/>
        <family val="2"/>
      </rPr>
      <t>, Vasiu Diana</t>
    </r>
  </si>
  <si>
    <t>FSEC4</t>
  </si>
  <si>
    <t>1582-6261</t>
  </si>
  <si>
    <t>116-123</t>
  </si>
  <si>
    <t>http://economice.ulbsibiu.ro/revista.economica/archive/71309vasiu&amp;ilie.pdf</t>
  </si>
  <si>
    <t>Ilie Livia</t>
  </si>
  <si>
    <t>Paul Halpern, J Fred Weston, Eugene F Brigham, Livia Ilie, Andrea Dana Dragusin, Mihai Oancea</t>
  </si>
  <si>
    <t>Finante manageriale: modelul canadian</t>
  </si>
  <si>
    <t>Otilia Manta - The 4 P of the 21st century
People, Planet, Prosperity and Peace</t>
  </si>
  <si>
    <t>https://www.researchgate.net/profile/Otilia_Manta/publication/324475703_The_4th_P_of_the_21st_Century_People_Planet_Prosperity_and_Peace/links/5d6f8d15299bf1911428cfac/The-4th-P-of-the-21st-Century-People-Planet-Prosperity-and-Peace.pdf</t>
  </si>
  <si>
    <t>Oana Bocănete - THE INCIDENCE OF TAXATION ON THE DECISIONAL
ACT OF THE COMPANY, Knowledge Horizons - Economics
Volume 1 1 , No. 3, pp. 40 – 47</t>
  </si>
  <si>
    <t>https://www.orizonturi.ucdc.ro/arhiva/KHE%20nr.%203%20-%202019/6.%20THE%20INCIDENCE%20OF%20TAXATION.pdf</t>
  </si>
  <si>
    <t>Diana Vasiu - A 360 DEGREE LOOK ON THE CONCEPT OF FINANCIAL
PERFORMANCE, Revista Economică 71:4 (2019)</t>
  </si>
  <si>
    <t>http://economice.ulbsibiu.ro/revista.economica/archive/71410vasiu.pdf</t>
  </si>
  <si>
    <r>
      <t xml:space="preserve">DE Dănăcică, L Belașcu (ULBS), </t>
    </r>
    <r>
      <rPr>
        <b/>
        <sz val="10"/>
        <rFont val="Arial Narrow"/>
        <family val="2"/>
      </rPr>
      <t>L Ilie (ULBS)</t>
    </r>
  </si>
  <si>
    <t>The interactive causality between higher education and economic growth in Romania, International Review of Business Research Papers 6 (4), 491-500</t>
  </si>
  <si>
    <t>The Relationship of Indonesia’s Poverty Rate Based on Economic Growth, Health, and Education, International Journal of Multicultural and Multireligious Understanding, vol 6, nr 2
Riyanto Efendi, Setyabudi Indartono, Sukidjo Sukidjo</t>
  </si>
  <si>
    <t>https://ijmmu.com/index.php/ijmmu/article/view/704</t>
  </si>
  <si>
    <t>Doaj, Google Scholar</t>
  </si>
  <si>
    <t>The interactive causality between higher education and economic growth in Romania, International Review of Business Research Papers 6 (4), 491-501</t>
  </si>
  <si>
    <t>An analysis of the effect of post elementary education on poverty reduction in Sindh
province, Pakistan, WALIA journal 35(1): 94-99, 2019
Available online at www.Waliaj.com
ISSN 1026-3861
© 2019 WALIA</t>
  </si>
  <si>
    <t>The interactive causality between higher education and economic growth in Romania, International Review of Business Research Papers 6 (4), 491-502</t>
  </si>
  <si>
    <t>Arş. Gör. B. Veli DOYAR - PANEL CAUSALITY ANALYSIS OF HIGHER EDUCATION AND REAL INCOME
VARIABLES IN THE MEDITERRANEAN REGION PROVINCES OF TURKEY, Applied Sciences Applied Journal of Social Sciences and Fine Arts (JASSFA), Year: 2019, Volume: 1, Number: 1, pp.21-29</t>
  </si>
  <si>
    <t>https://www.researchgate.net/profile/B_Veli_Doyar/publication/336253528_Akdeniz_Bolgesi_Illeri_Kapsaminda_Yuksekogretim_ve_Reel_Gelir_Degiskenlerinin_Panel_Nedensellik_Analizi/links/5d971a97a6fdccfd0e750327/Akdeniz-Boelgesi-Illeri-Kapsaminda-Yueksekoegretim-ve-Reel-Gelir-Degiskenlerinin-Panel-Nedensellik-Analizi.pdf</t>
  </si>
  <si>
    <t>Poverty and marginalization in South Asian society, Poverty and marginalization in South Asian society</t>
  </si>
  <si>
    <t>https://books.google.ro/books?hl=en&amp;lr=&amp;id=XSysDwAAQBAJ&amp;oi=fnd&amp;pg=PT139&amp;ots=ZsOslRZKSU&amp;sig=yxRVZ9t8mcPkp0A8kLryuVm6WGQ&amp;redir_esc=y</t>
  </si>
  <si>
    <t>Taylor&amp;Francis</t>
  </si>
  <si>
    <t>Livia Ilie</t>
  </si>
  <si>
    <t>Economic considerations regarding the first oil shock, 1973-1974</t>
  </si>
  <si>
    <t>MÜŞERREF TUĞÇE ERTEK - THE IMPACT OF THE EUROPEAN UNION MEMBERSHIP ON CENTRAL
AND EASTERN EUROPEAN COUNTRIES: HUMAN RIGHTS IN POLAND, 2019, thesis</t>
  </si>
  <si>
    <t>http://etd.lib.metu.edu.tr/upload/12624766/index.pdf</t>
  </si>
  <si>
    <r>
      <t xml:space="preserve">I Cosmescu, </t>
    </r>
    <r>
      <rPr>
        <b/>
        <sz val="10"/>
        <rFont val="Arial Narrow"/>
        <family val="2"/>
      </rPr>
      <t>L Ilie (ULBS)</t>
    </r>
  </si>
  <si>
    <t>Economia serviciilor, Univ.“Lucian Blaga”, Sibiu, 1999</t>
  </si>
  <si>
    <t>Apply the QFD Method (‘Home Quality') for Home' Bank
Petruţa Mihai (Faculty of Entrepreneurships, Business Engineering and Management, University Politehnica of Bucharest, Bucharest, Romania), Oana Vlăduţ (Faculty of Entrepreneurships, Business Engineering and Management, University Politehnica of Bucharest, Bucharest, Romania) and Maria-Valia Mihai (Faculty of Economic Sciences, Petroleum-Gas University of Ploiesti, Ploiești, Romania)
Source Title: International Journal of Sustainable Economies Management (IJSEM) 8(1)</t>
  </si>
  <si>
    <t>https://www.igi-global.com/article/apply-the-qfd-method-home-quality-for-home-bank/218878</t>
  </si>
  <si>
    <t>INSPEC, RePec</t>
  </si>
  <si>
    <t>Intellectual property rights: an economic approach, Publication date
2014/1/1
Journal
Procedia Economics and Finance
Volume
16
Pages
548-552
Publisher
Elsevier</t>
  </si>
  <si>
    <t>Are human capital, intellectual property rights, and research and development expenditures really important for total factor productivity? An empirical analysis
Misbah Habib, Jawad Abbas, Rahat Noman 
International Journal of Social Economics, ISSN: 0306-8293</t>
  </si>
  <si>
    <t>https://www.emerald.com/insight/content/doi/10.1108/IJSE-09-2018-0472/full/html</t>
  </si>
  <si>
    <t>Emerald Publishing Limited</t>
  </si>
  <si>
    <t>Domnina S.V., Salynina S.U. (2019) “Hexagon” of Property. In: Ashmarina S., Vochozka M. (eds) Sustainable Growth and Development of Economic Systems. Contributions to Economics. Springer, Cham</t>
  </si>
  <si>
    <t>https://link.springer.com/chapter/10.1007/978-3-030-11754-2_2</t>
  </si>
  <si>
    <t>Springer</t>
  </si>
  <si>
    <t>Sun, X., Zhou, X., Wang, Q. et al. Understanding attitudes towards intellectual property from the perspective of design professionals. Electron Commer Res (2019). https://doi.org/10.1007/s10660-019-09378-z</t>
  </si>
  <si>
    <t>https://link.springer.com/article/10.1007/s10660-019-09378-z</t>
  </si>
  <si>
    <t>Interrelationship between Intellectual Property Rights and Economy and growing impact of
Asian Countries globally in Intellectual Property Rights
Avi Garg , RSU International Research Conference 2019</t>
  </si>
  <si>
    <t>https://rsucon.rsu.ac.th/files/proceedings/inter2019/2247_20190508094451.pdf</t>
  </si>
  <si>
    <t>Challenges for Financial Managers in a Changing Economic Environment</t>
  </si>
  <si>
    <t>S Supmee - ACCOUNTING PROFESSIONALISM ORIENTATION AND FIRM GOAL ACHIEVEMENT: AN EMPIRICAL RESEARCH OF TRANSPORTATION AND LOGISTICS BUSINESS IN THAILAND, NRRU Community Research Journal,  Vol. 13 No. 3 (2019)</t>
  </si>
  <si>
    <t>https://so04.tci-thaijo.org/index.php/NRRU/article/view/194608</t>
  </si>
  <si>
    <t>Puškarić, Hrvoje - Development of fuzzy multi-criteria mathematical model and software solution for evaluation and management of technical and technological projects, 2019, thesis</t>
  </si>
  <si>
    <t>http://nardus.mpn.gov.rs/handle/123456789/11176</t>
  </si>
  <si>
    <t>Livia Ilie, Alexandra Horobet</t>
  </si>
  <si>
    <t>INTERNATIONAL INVESTMENTS WITH EXCHANGE RATE RISK: THE CASE OF CENTRAL AND EASTERN EUROPE CURRENCIES</t>
  </si>
  <si>
    <t>E Mutodi - The impact of the multiple currency system on the performance of the stock market in Zimbabwe, 2019, thesis</t>
  </si>
  <si>
    <t>http://137.158.155.148/handle/11427/30350</t>
  </si>
  <si>
    <r>
      <t xml:space="preserve">Diana Vasiu (ULBS), </t>
    </r>
    <r>
      <rPr>
        <b/>
        <sz val="10"/>
        <rFont val="Arial Narrow"/>
        <family val="2"/>
      </rPr>
      <t>Livia Ilie (ULBS)</t>
    </r>
  </si>
  <si>
    <t>Sustainable growth rate: An analysis regarding the most traded companies on the Bucharest Stock Exchange
DE Vasiu, L Ilie - Emerging Issues in the Global Economy, 2018 - Springer</t>
  </si>
  <si>
    <t>Ocak, M.; Fındık, D. The Impact of Intangible Assets and Sub-Components of Intangible Assets on Sustainable Growth and Firm Value: Evidence from Turkish Listed Firms. Sustainability 2019, 11, 5359.</t>
  </si>
  <si>
    <t>https://www.mdpi.com/2071-1050/11/19/5359</t>
  </si>
  <si>
    <t>WOS, Scopus</t>
  </si>
  <si>
    <r>
      <rPr>
        <b/>
        <sz val="10"/>
        <rFont val="Arial Narrow"/>
        <family val="2"/>
      </rPr>
      <t>Livia Ilie (ULBS)</t>
    </r>
    <r>
      <rPr>
        <sz val="10"/>
        <rFont val="Arial Narrow"/>
        <family val="2"/>
      </rPr>
      <t>, Ioan Bondrea (ULBS), Anca Serban (ULBS)</t>
    </r>
  </si>
  <si>
    <t>The entrepreneurial university-a response of academic leadership facing current challenges, ECMLG2017 13th European Conference on Management, Leadership and Governance: ECMLG 2017</t>
  </si>
  <si>
    <t>Challenging Tradition Exploring the transition towards University Entrepreneurialism
Ayman Abu-Rumman, Al Ahliyya Amman University, Academy of Entrepreneurship Journal (Print ISSN: 1087-9595; Online ISSN: 1528-2686)</t>
  </si>
  <si>
    <t>https://www.abacademies.org/articles/challenging-tradition-exploring-the-transition-towards-university-entrepreneurialism-8136.html</t>
  </si>
  <si>
    <t>Scopus, Proquest</t>
  </si>
  <si>
    <t>KBO CONFERENCE</t>
  </si>
  <si>
    <t>https://www.armyacademy.ro/conference_scientific_committee.php</t>
  </si>
  <si>
    <t>11-13 iunie 2019</t>
  </si>
  <si>
    <t>The Modern Entrepreneurs, or How to Survive When the Money Ran out</t>
  </si>
  <si>
    <r>
      <t>Livia Ilie,</t>
    </r>
    <r>
      <rPr>
        <b/>
        <sz val="10"/>
        <rFont val="Arial Narrow"/>
        <family val="2"/>
      </rPr>
      <t xml:space="preserve"> Anca Șerban</t>
    </r>
  </si>
  <si>
    <t>IECS 2019: 26TH INTERNATIONAL ECONOMIC CONFERENCE</t>
  </si>
  <si>
    <t>24 Mai 2019</t>
  </si>
  <si>
    <t>The Role of Cohesion Policy in the Development of Romania</t>
  </si>
  <si>
    <t>Lucian Paul -ULBS</t>
  </si>
  <si>
    <t>Studies in Business  and Economics</t>
  </si>
  <si>
    <t>ONLINE ISSN;2344-5416</t>
  </si>
  <si>
    <t>https://content.sciendo.com/view/journals/sbe/14/3/article-p97.xml</t>
  </si>
  <si>
    <t>10.2478/sbe-2019-0046</t>
  </si>
  <si>
    <t>97-107</t>
  </si>
  <si>
    <t>Lucian Paul</t>
  </si>
  <si>
    <t>Absorption of European funds by Romania</t>
  </si>
  <si>
    <t xml:space="preserve">(Andrei-Mirel Florea , Alexandru Capatina , Riana Iren Radu , Constanța Serban (Bacanu) , Madalina Georgiana Boboc, Cristina Stoica (Dinca) , Mihaela Munteanu (Pila) 1, Iuliana Manuela Ion (Dumitriu) Silvius Stanciu - Limiting Factors that Influence the Formation of Producer Groups in the South-East Region of Romania: A Fuzzy Set Qualitative Comparative Analysis - Sustainability ) </t>
  </si>
  <si>
    <t>https://www.mdpi.com/2071-1050/11/6/1614</t>
  </si>
  <si>
    <t>Aurelian Constantin - Irregularities Detected in Programmes with Non-Reimbursable Funding in period 2007-2013 - EIRP Proceedings</t>
  </si>
  <si>
    <t>http://www.proceedings.univ-danubius.ro/index.php/eirp/article/view/1991/2040</t>
  </si>
  <si>
    <t>https://www.ceeol.com/search/book-detail?id=526725</t>
  </si>
  <si>
    <t xml:space="preserve">A Few Considerations Regarding the Strategy for the Digital Single Market. </t>
  </si>
  <si>
    <t>Aleksandra Pleśniarska - Założenia i rozwój jednolitego rynku cyfrowego w aspekcie wzrostu gospodarczego w Unii Europejskiej - Prace Naukowe Uniwersytetu Ekonomicznego we Wrocławiu</t>
  </si>
  <si>
    <t>https://www.ceeol.com/search/article-detail?id=835273</t>
  </si>
  <si>
    <t>https://www.ceeol.com/search/journal-detail?id=1136</t>
  </si>
  <si>
    <t>The European Rural Development Policy During 2014-202</t>
  </si>
  <si>
    <t>M.Eng. Huang Huang - Post-Rural Urbanization in China: Learning from University Engagements in Village Transformation Processes - von der Fakultät VI - Planen Bauen Umwelt der Technischen Universität Berlin</t>
  </si>
  <si>
    <t>https://d-nb.info/1186786035/34</t>
  </si>
  <si>
    <t>Investitiile UE in energie curată</t>
  </si>
  <si>
    <t xml:space="preserve">EUROECONOMIA XXI </t>
  </si>
  <si>
    <t xml:space="preserve">http://www.cciasb.ro/fileadmin/user_upload/euro_economia_nr480_13_decembrie_2019.pdf
</t>
  </si>
  <si>
    <t>ISSN.1841-0707</t>
  </si>
  <si>
    <t>Politica industrială intr-o Europă largita</t>
  </si>
  <si>
    <t>http://www.cciasb.ro/fileadmin/user_upload/euro_economia_nr477_1_noiembrie_2019.pdf</t>
  </si>
  <si>
    <t>1,6</t>
  </si>
  <si>
    <t>ISSN1841-0707</t>
  </si>
  <si>
    <t>Programe de actiune pentru mediu la nivel european</t>
  </si>
  <si>
    <t>1,3</t>
  </si>
  <si>
    <t>Bitcoin in the Scientific Literature – A Bibliometric Study</t>
  </si>
  <si>
    <t xml:space="preserve">Orăștean Ramona, Mărginean Silvia, Sava Raluca </t>
  </si>
  <si>
    <t>https://content.sciendo.com/view/journals/sbe/14/3/article-p160.xml</t>
  </si>
  <si>
    <t>10.2478/sbe-2019-0051</t>
  </si>
  <si>
    <t>000509373400013</t>
  </si>
  <si>
    <t>160-174</t>
  </si>
  <si>
    <t>Mărginean Silvia</t>
  </si>
  <si>
    <t>Mărginean Silvia, Orăștean Ramona</t>
  </si>
  <si>
    <t>Globalization and Economic Crisis in European Countries, International Journal of Economics and Finance Studies, Vol. 3, No.1, 2011, pp. 209-218</t>
  </si>
  <si>
    <t>Yüksel Akay Ünvan, The effects of “economic crisis” and “financial crisis” searches conducted in google on dollar/TL parity and a causality analysis, Communications in Statistics - Theory and Methods, 2019, DOI: 10.1080/03610926.2019.1678645</t>
  </si>
  <si>
    <t>https://www.tandfonline.com/doi/ref/10.1080/03610926.2019.1678645?scroll=top</t>
  </si>
  <si>
    <t>WoS</t>
  </si>
  <si>
    <t>Oprișan O., Nicodim L., Tileagă C., The effect of the crisis on the economy of Romania, Strategica Book Series, Proceedings of the 6th International Academic Conference on Strategica - Challenging the Status Quo in Management and Economics, 2018</t>
  </si>
  <si>
    <t>http://apps.webofknowledge.com/full_record.do?product=WOS&amp;search_mode=CitingArticles&amp;qid=14&amp;SID=F26LrpsOpAe9YwVFnPt&amp;page=1&amp;doc=2</t>
  </si>
  <si>
    <t>Some issues concerning sector concentration. Evidence from Romania, Journal of Business Economics and Management, 12(1), 2011,  pp. 110-130</t>
  </si>
  <si>
    <t>Antonio Evila Cano, Medicion de la concentracion. Aplicaciones a la EconomÌa Industrial y la EconomÌa del Deporte, Tesis Doctoral, Universidad de Malaga, 2019</t>
  </si>
  <si>
    <t>https://riuma.uma.es/xmlui/bitstream/handle/10630/18591/TD_AVILA_CANO_Antonio.pdf?sequence=1&amp;isAllowed=y</t>
  </si>
  <si>
    <t>teză</t>
  </si>
  <si>
    <t>Nafisah Binti Mohammed, Market structure and performance of dual banking system in Malaysia, Universiti Putra Malaysia, 2018</t>
  </si>
  <si>
    <t>http://psasir.upm.edu.my/id/eprint/75794/1/FEP%202018%2024%20IR.pdf</t>
  </si>
  <si>
    <t>Measuring the digital economy: European Union countries in global rankings, Revista Economica, 69(5), 2017</t>
  </si>
  <si>
    <t>Noelia Cámara, DiGiX 2018: A Multidimensional Index of Digitization, BBVA Research, Digital Economy Watch – March 2019</t>
  </si>
  <si>
    <t>https://www.bbvaresearch.com/wp-content/uploads/2019/04/Digix_v7-1.pdf</t>
  </si>
  <si>
    <t>BDI</t>
  </si>
  <si>
    <t>Orăștean Ramona, Mărginean Silvia</t>
  </si>
  <si>
    <t>International Monetary System - between crisis and reform, Theoretical and Applied Economics, 18(8), 2013, pp. 137-147</t>
  </si>
  <si>
    <t>Gerhard Lechner, Kondratieff Cycles and the Monetary System, SSRN, 2019</t>
  </si>
  <si>
    <t>https://papers.ssrn.com/sol3/papers.cfm?abstract_id=3441096</t>
  </si>
  <si>
    <t>Competitiveness: From microeconomic foundations to national determinants, Studies in Business and Economics, vol. 1(1), pages 29-35, 2006</t>
  </si>
  <si>
    <t xml:space="preserve">D. Despotovic, S. Cvetanovic, V. Nedic, Social Aspects of Sustainable Competitiveness in the Selected European Countries in the Period 2012–2015, Social Indicators Research, 141, 841-860 (2019) </t>
  </si>
  <si>
    <t xml:space="preserve">https://link.springer.com/article/10.1007/s11205-018-1840-4 </t>
  </si>
  <si>
    <t>WoS, Scopus</t>
  </si>
  <si>
    <t>B. Jovanovski, D. Seykova, A. Boshnyaku, C. Fischer, The impact of Industry 4.0 on the competitiveness of SMEs, Industry 4.0, Vol.4 (2019), Issue 5, p.250-255</t>
  </si>
  <si>
    <t>https://stumejournals.com/journals/i4/2019/5/250</t>
  </si>
  <si>
    <t>BDI/ Google Scholar</t>
  </si>
  <si>
    <t>M. Simsek, G. Koka, N. Alparslan, Evaluation of countries in different income groups by data envelopment analysisi for global competition and human development, Suggestion Journal, Vol.14, Number 52, 2019</t>
  </si>
  <si>
    <t xml:space="preserve">http://dergipark.org.tr/tr/pub/maruoneri/issue/47306/594961 </t>
  </si>
  <si>
    <t>BDI/ Ebsco, DOAJ, EconLit</t>
  </si>
  <si>
    <t xml:space="preserve">B. Erkan, A.A..A. Saeed, T. Bozduman, Analysis of export competition by factor densities of MENA countries, International Social Sciences Studies Journal, vol. 5, Issue 50, 2019 </t>
  </si>
  <si>
    <t>https://www.ceeol.com/search/article-detail?id=812280</t>
  </si>
  <si>
    <t>BDI/ CEEOL</t>
  </si>
  <si>
    <t>Youth unemployment in Romania: post-crisis challenges, Procedia Economics and Finance, 16 (2014), 613-620</t>
  </si>
  <si>
    <t>D.Pavlovic, D. Bjelica, I. Domazet, What characteristics in the Youth Labour Market of Serbia Are Likely to Result in Employment?, Stanovnistvo, 57 (2), p.35-47, 2019</t>
  </si>
  <si>
    <t>http://www.doiserbia.nb.rs/img/doi/0038-982X/2019/0038-982X1900006P.pdf</t>
  </si>
  <si>
    <t>BDI/Google Scholar</t>
  </si>
  <si>
    <t xml:space="preserve">Mărginean Silvia </t>
  </si>
  <si>
    <t>Economic globalization: from microeconomic foundation to National Determinants, Procedia Economics and Finance, Volume 27, 2015, Pages 731-735</t>
  </si>
  <si>
    <t>Y. Saadatmand, D. Barber, Globalization, Gender and Entrepreneurial Activities in Latin America, Journal of Developmental Entrepreneurship, Vol. 64, No. 04, 2019</t>
  </si>
  <si>
    <t>https://www-scopus-com.am.e-nformation.ro/record/display.uri?eid=2-s2.0-85077007027&amp;origin=resultslist&amp;sort=plf-f&amp;src=s&amp;st1=Globalization%2c+Gender+and+Entrepreneurial+Activities+in+Latin+America&amp;st2=&amp;sid=11bec5f93552716f93877dba259858de&amp;sot=b&amp;sdt=b&amp;sl=84&amp;s=TITLE-ABS-KEY%28Globalization%2c+Gender+and+Entrepreneurial+Activities+in+Latin+America%29&amp;relpos=0&amp;citeCnt=0&amp;searchTerm=</t>
  </si>
  <si>
    <t>MA Santos, Relatorio de Estagio: FNWAY Consulting LDA, Instituto Politecnico de Coimbra, Portugal, 2019</t>
  </si>
  <si>
    <t>https://comum.rcaap.pt/bitstream/10400.26/31081/1/Mariana_Santos.pdf</t>
  </si>
  <si>
    <t>D. Luamba, Strategies Small Business Owners Use to remain Sustainable, Walden University, USA, 2019</t>
  </si>
  <si>
    <t>https://scholarworks.waldenu.edu/cgi/viewcontent.cgi?article=7733&amp;context=dissertations</t>
  </si>
  <si>
    <t>Mărginean Silvia, Chenic Ștefania</t>
  </si>
  <si>
    <t>Effects of raising minimum wage: Theory, evidence and future challenges, Procedia Economics and Finance
Volume 6, 2013, Pages 96-102</t>
  </si>
  <si>
    <t xml:space="preserve">A. Avram, M. Benvenuto, C.D. Avram, G. Gavril, Assuring SME's Sustainable Competitiveness in the Digital Era: A Labor Policy between Guaranteed Minimum Wage and ICT Skill Mismatch, Sustainability, 11 (10), 2019, https://doi.org/10.3390/su11102918 </t>
  </si>
  <si>
    <t>https://www.mdpi.com/2071-1050/11/10/2918</t>
  </si>
  <si>
    <t>Wos</t>
  </si>
  <si>
    <t>S.A. Johannessen, Minimum Wage, Minimum Effect. Minimum Wages and Income Inequality in Advanced Democracies, University of Bergen, Norway,  2019</t>
  </si>
  <si>
    <t>http://bibliotheca.uib.no/bitstream/handle/1956/20027/Master-thesis-_pdf3.pdf?sequence=1&amp;isAllowed=y</t>
  </si>
  <si>
    <t>Advantages and disadvantages of clusters - A theoretical approach, Revista economica, vol. 44, Issue 1, 36-40, 2009</t>
  </si>
  <si>
    <t>V. Koilo, O.H. Grytten, The Blue Maritime Cluster Crisis: Financial Instability and Supply Chain Management Effects, Discussion Paper, NHH Brage, Institutt for samfunnsøkonomi, DP SAM 14/2019</t>
  </si>
  <si>
    <t>https://openaccess.nhh.no/nhh-xmlui/handle/11250/2607950</t>
  </si>
  <si>
    <t>V. Koilo, O. H. Grytten, Maritime Financial Instability and Supply Chain Management Effects, Problems and Perspectives in Management, Vol. 17, Issue 4, 2019, 10.21511/ppm.17(4).2019.06</t>
  </si>
  <si>
    <t>https://www-scopus-com.am.e-nformation.ro/record/display.uri?eid=2-s2.0-85075166434&amp;origin=resultslist&amp;sort=plf-f&amp;src=s&amp;st1=Maritime+Financial+Instability+and+Supply+Chain+Management+Effects&amp;st2=&amp;sid=b798414f9450003a1e35a328a90e1afe&amp;sot=b&amp;sdt=b&amp;sl=81&amp;s=TITLE-ABS-KEY%28Maritime+Financial+Instability+and+Supply+Chain+Management+Effects%29&amp;relpos=0&amp;citeCnt=0&amp;searchTerm=</t>
  </si>
  <si>
    <t>M. Bakator, D. Cockalo, D. Dordevic, S. Sanisavljev, S. Bogetic, Improving Competitiveness Through Clustering in the Domestic Textile Industry, Textile Science and Economy X, 10th International Scientific Professional Conference, May 20-21, 2019, Zrenjanin, Serbia, pp. 197-2013</t>
  </si>
  <si>
    <t>http://www.tfzr.uns.ac.rs/tnp/files/TNP%202019.pdf</t>
  </si>
  <si>
    <t>BDI/ Proceedings conferință</t>
  </si>
  <si>
    <t>Mărginean Silvia, Crețu Alina</t>
  </si>
  <si>
    <t>The crisis of economic theory in the middle of the economic crisis, Theoretical and Applied Economics, vol. XVIII, No. 5 (558), pp. 159-168, 2011</t>
  </si>
  <si>
    <t>B. Trenovski, B. Tashevska, Lessons learned from the global recession - rediesigned framework of key macroeconomic policies, International Journal Business and Globalisation, vol.22, no. 4, 2019</t>
  </si>
  <si>
    <t>https://www-scopus-com.am.e-nformation.ro/record/display.uri?eid=2-s2.0-85068056959&amp;origin=resultslist&amp;sort=plf-f&amp;src=s&amp;st1=International+Journal+of+Business+and+Globalisation&amp;nlo=&amp;nlr=&amp;nls=&amp;sid=2f24f57b2740178646e0e27d917f709a&amp;sot=b&amp;sdt=b&amp;sl=61&amp;s=SRCTITLE%28International+Journal+of+Business+and+Globalisation%29&amp;relpos=59&amp;citeCnt=0&amp;searchTerm=</t>
  </si>
  <si>
    <t>Globalization, Technology And Competitiveness: From Industrial Revolution To Knowledge Economy, Revista economica, vol. 47, Issue 5, 2009, pp. 114-119</t>
  </si>
  <si>
    <t>Saiz-Alvarez, J. M. (2019). Socioeconomics of Solidarity: A Multilateral Perspective from the European Union. In I. Management Association (Ed.), Social Entrepreneurship: Concepts, Methodologies, Tools, and Applications (pp. 1677-1700). Hershey, PA: IGI Global. doi:10.4018/978-1-5225-8182-6.ch085</t>
  </si>
  <si>
    <t>https://www.igi-global.com/gateway/chapter/224833</t>
  </si>
  <si>
    <t>BDI/ Book chapter</t>
  </si>
  <si>
    <t>Saiz-Alvarez, J.M., Solidarity Economics, Entrepreneurship, and Social Wealth, Source Title: Handbook of Research on Digital Marketing Innovations in Social Entrepreneurship and Solidarity Economics, 2019, pp. 23-46, DOI: 10.4018/978-1-5225-8939-6.ch002</t>
  </si>
  <si>
    <t>https://www.igi-global.com/chapter/solidarity-economics-entrepreneurship-and-social-wealth/226086</t>
  </si>
  <si>
    <t>Employment Dynamics in Romania After the Crisis. A Global Value Chains Perspective. Studies in Business and Economics, 10(3), 41-51.2015</t>
  </si>
  <si>
    <t>L. A. La Pierre Quispe and E. M. Palomino Astuhuamán, “Propuesta de mejora en el proceso productivo de una Empresa metal mecánica que produce tapas corona para botellas de vidrio,” Universidad Peruana de Ciencias Aplicadas (UPC), Lima, Perú, 2019, 10.19083/tesis/625781</t>
  </si>
  <si>
    <t>https://repositorioacademico.upc.edu.pe/handle/10757/625781</t>
  </si>
  <si>
    <t>Teza</t>
  </si>
  <si>
    <t>http://iecs.ro/conference2019/committee/scientific/</t>
  </si>
  <si>
    <t>Mai 2019</t>
  </si>
  <si>
    <t>Mărginean SIlvia</t>
  </si>
  <si>
    <t>Journal of Business, Economics and Management</t>
  </si>
  <si>
    <t>https://journals.vgtu.lt/index.php/JBEM</t>
  </si>
  <si>
    <t>August 2019</t>
  </si>
  <si>
    <t>Economic Research-Ekonomska Istraživanja</t>
  </si>
  <si>
    <t>https://www.tandfonline.com/toc/rero20/current</t>
  </si>
  <si>
    <t>Noiembrie 2019</t>
  </si>
  <si>
    <t>Sustainability</t>
  </si>
  <si>
    <t>Octombrie 2019</t>
  </si>
  <si>
    <t>BRCEBE 2019</t>
  </si>
  <si>
    <t>http://site.conferences.ulbsibiu.ro/brcebe/committee.php</t>
  </si>
  <si>
    <t>www.iecs.ro</t>
  </si>
  <si>
    <t>membru în comitetul organizatoric</t>
  </si>
  <si>
    <t>octombrie 2019</t>
  </si>
  <si>
    <t>Noaptea cercetătorilor FSE</t>
  </si>
  <si>
    <t xml:space="preserve">Collaborative vs sharing economy: the debate	</t>
  </si>
  <si>
    <t>https://easychair.org/smart-program/IECS2019/2019-05-24.html#talk:107102</t>
  </si>
  <si>
    <t>24-25.05.2019</t>
  </si>
  <si>
    <t>Stoica E, Pitic A.,  Mihaescu L. (ULBS)</t>
  </si>
  <si>
    <t>A Novel Model for E-Business and E-Government Processes on Social Media. In Proceedings of the 10th International Economic Conference—IECS 2013 Post Crisis Economy: Challenges and Opportunities, Sibiu, Romania, 17–18 May 2013.</t>
  </si>
  <si>
    <t>Digital economy in Belarus and Russia: leading underpins of a new reality
Authors
Vladimir Klimuk, Anna Tarasova, Proceedings of the 3rd International Conference on Social, Economic, and Academic Leadership (ICSEAL 2019)</t>
  </si>
  <si>
    <t>https://www.atlantis-press.com/proceedings/icseal-19/125909070</t>
  </si>
  <si>
    <t>https://doi.org/10.2991/icseal-19.2019.66</t>
  </si>
  <si>
    <t>Mihăescu Liviu</t>
  </si>
  <si>
    <t>(2009). Sisteme informaţionale şi aplicaţii informatice în administrarea afacerilor</t>
  </si>
  <si>
    <t>IT INFLUENCE ON BUSINESS MILLENIUM III, Marian Pompiliu CRISTESCU, Knowledge Horizons - Economics</t>
  </si>
  <si>
    <t>https://www.orizonturi.ucdc.ro/arhiva/KHE%20nr.%201%20-%202019/3.%20IT%20INFLUENCE%20ON%20BUSINESS%20%20MILLENIUM%20III.pdf</t>
  </si>
  <si>
    <t>Grabara J., Bajdor P.(UPC), Mihaescu L.(ULBS)</t>
  </si>
  <si>
    <t xml:space="preserve">Steps of sustainable development implementation into enterprise activities, </t>
  </si>
  <si>
    <t xml:space="preserve">Sustainable Development of Transport Enterprises in Poland - Statistical Assessment,  Anna Misztal, University of Łódź, PolandVolume 11, No. 1, pp. 25 – 35 , © 2019 Pro Universitaria </t>
  </si>
  <si>
    <t>http://yadda.icm.edu.pl/yadda/element/bwmeta1.element.baztech-75b7a665-bb13-4e83-8442-1910a99f47d1</t>
  </si>
  <si>
    <t>A Misztal - Studia i Prace Kolegium Zarządzania i Finansów, 2019</t>
  </si>
  <si>
    <t>https://194.145.103.82/SiP/article/view/677</t>
  </si>
  <si>
    <t xml:space="preserve">MIHĂESCU L. </t>
  </si>
  <si>
    <t xml:space="preserve">Metode cantitative în management. Sibiu: Editura Universităţii „Lucian Blaga”, 2009. </t>
  </si>
  <si>
    <t xml:space="preserve">BRETAN Florin-Ioan, INFLUENŢA COMPORTAMENTULUI MANAGERIAL ASUPRA GESTIONĂRII EFICIENTE A ORGANIZAŢIEI </t>
  </si>
  <si>
    <t>http://www.cnaa.md/files/theses/2019/54951/florin_ioan_bretan_thesis.pdf</t>
  </si>
  <si>
    <t xml:space="preserve">Modelarea şi simularea deciziilor manageriale – optimizare prin metode cantitative. Sibiu: Editura Universităţii „Lucian Blaga”, 2004. </t>
  </si>
  <si>
    <t>Highlights in Teaching Ethical Management Applied in Achieving Economic Sciences, International Economic Conference of Sibiu, 2018 - Springer</t>
  </si>
  <si>
    <t>THE MOTIVATION TO BE A TEACHER. VOCATION AND CHALLENGE 
THE MOTIVATION TO BE A TEACHER. VOCATION AND CHALLENGE
Author(s): Diana Mihaescu Mihaescu
Subject(s): Social Sciences, Education
DM MIhaescu, Published by: Editura Universității Aurel Vlaicu, THE MOTIVATION TO BE A TEACHER. VOCATION AND CHALLENGE</t>
  </si>
  <si>
    <t>https://www.ceeol.com/search/article-detail?id=778090</t>
  </si>
  <si>
    <t>MIHĂESCU L.</t>
  </si>
  <si>
    <t>THE ROUTE TO SUCCESS IN MODERN ORGANIZATIONS: LINKING INNOVATION AND KNOWLEDGE MANAGEMENT.</t>
  </si>
  <si>
    <t>Management Science Letters , ISSN 1923-9343 (Online) - ISSN 1923-9335 (Print), Volume 9 Issue 7 pp. 997-1008 , 2019, Effects of knowledge management practices on innovation in SMEs Pages 997-1008 , Authors: Najma Hassan, Abdul Razi</t>
  </si>
  <si>
    <t>http://m.growingscience.com/beta/msl/3160-effects-of-knowledge-management-practices-on-innovation-in-smes.html</t>
  </si>
  <si>
    <t>Mihăescu, L.</t>
  </si>
  <si>
    <t xml:space="preserve">(2009).Modeling Managerial Activity, A Challenge Or A Need </t>
  </si>
  <si>
    <t xml:space="preserve">Maria Magdalena POPESCU, MANAGING THEORIES, EFFECTS AND MECHANISMS FOR NARRATIVES IN A MEDIA TEXT, Review of General Management, 2019 </t>
  </si>
  <si>
    <t>https://www.managementgeneral.ro/pdf/1-2019-9.pdf</t>
  </si>
  <si>
    <t>Mihaescu Liviu</t>
  </si>
  <si>
    <t>PolishJournal of Management Studies</t>
  </si>
  <si>
    <t>Web of Sciences Emerging Sources Citation Index, Scopus, Index Copernicus, Google Scholar, EconPapers, EBSCO, RePeC, BazTech, OAJI, Turkish Education Index.</t>
  </si>
  <si>
    <t>https://pjms.zim.pcz.pl/resources/html/cms/SCIENTIFICCOUNCIL</t>
  </si>
  <si>
    <t>ADVANCES IN ECONOMETRICS CONFERENCE THE ECONOMETRICS OF NETWORKS</t>
  </si>
  <si>
    <t>ORGANIZING COMMITTEE</t>
  </si>
  <si>
    <t>http://iecs.ro/conference2019/past-conferences/iecs-past-conferences/</t>
  </si>
  <si>
    <t>Economic Intelligence - Using Innovation to Reinvent the Business</t>
  </si>
  <si>
    <t>Mihaescu L</t>
  </si>
  <si>
    <t>The Ethical Formation of Economists</t>
  </si>
  <si>
    <t>Negru Ioana</t>
  </si>
  <si>
    <t>Editura Routledge, London si New York</t>
  </si>
  <si>
    <t>Iunie 2019</t>
  </si>
  <si>
    <t>https://www.routledge.com/The-Ethical-Formation-of-Economists/Dolfsma-Negru/p/book/9781138487062</t>
  </si>
  <si>
    <t>Sustainability, Environment and Macroeconomics</t>
  </si>
  <si>
    <t>Negru Ioana, Editor serie de carte</t>
  </si>
  <si>
    <t>Editura Palgrave, UK</t>
  </si>
  <si>
    <t>https://www.palgrave.com/gp/series/15612</t>
  </si>
  <si>
    <t>0(avand in vedere ca punctajul maxim este 750)</t>
  </si>
  <si>
    <t>Negru, Ioana</t>
  </si>
  <si>
    <t>Reflections on Pluralism in Economics</t>
  </si>
  <si>
    <t>Jack Reardon: Dialogue on reform in mainstream economics and its Implications for the Islamic economics, Journal of King Abdulaziz University: islamic economics, vol. 32, no.2</t>
  </si>
  <si>
    <t>https://papers.ssrn.com/sol3/papers.cfm?abstract_id=3466586##</t>
  </si>
  <si>
    <t>From Plurality to Pluralism in Economics</t>
  </si>
  <si>
    <t>Brenda, Spotton Visano, Defying the dominant discourse: why contesting neoliberalism needs critical pedagogy in economics education, Critical Studies in Education</t>
  </si>
  <si>
    <t>https://www.tandfonline.com/doi/abs/10.1080/17508487.2016.1255981</t>
  </si>
  <si>
    <t>FRom Plurality to Pluralism in Economics</t>
  </si>
  <si>
    <t>Teaching social economics: Bringing the real world into the classroom and taking the classroom into the real world
Christine Farias, Fabian Balardini 
International Journal of Social Economics</t>
  </si>
  <si>
    <t>https://www.emerald.com/insight/content/doi/10.1108/IJSE-05-2018-0253/full/html</t>
  </si>
  <si>
    <t>Negru, Ioana and Anca Negru</t>
  </si>
  <si>
    <t>Modes of pluralism: critical commentary on roundtable dialogue on pluralism</t>
  </si>
  <si>
    <t>https://papers.ssrn.com/sol3/papers.cfm?abstract_id=3466586</t>
  </si>
  <si>
    <t>Negru Ioana and Vinca Bigo (Marseille, Franta)</t>
  </si>
  <si>
    <t>From fragmentation to ontologically reflexive pluralism</t>
  </si>
  <si>
    <t>Gräbner, Claudius
Strunk, Birte, Pluralism in economics: its critiques and their lessons, ICAE Working Paper Series 82</t>
  </si>
  <si>
    <t>https://www.econstor.eu/handle/10419/193621</t>
  </si>
  <si>
    <t>WP</t>
  </si>
  <si>
    <t>Jonathan Barth and Florian Rommel, Transformative Economics, ch. 19 in carte: Principles and Pluralist approaches in Teaching Economics, ed. By Wolfram Elsner, Samuel Decker and Svenya Fletcher, Routledge</t>
  </si>
  <si>
    <t>https://books.google.ro/books?hl=ro&amp;lr=&amp;id=Ds-gDwAAQBAJ&amp;oi=fnd&amp;pg=PA298&amp;ots=lsW6k8Px7K&amp;sig=W-lY0tR9ehGVUBHe7oUIAVRKNvA&amp;redir_esc=y#v=onepage&amp;q&amp;f=false</t>
  </si>
  <si>
    <t>Carte</t>
  </si>
  <si>
    <t>The plural economy of gifts and markets</t>
  </si>
  <si>
    <t>Mauss's The Gift, or the necessity of an institutional perspective in economics: Cedrini, Ambrosino, Marchionatti and Caille, Journal of Institutional Economics</t>
  </si>
  <si>
    <t>https://www.cambridge.org/core/journals/journal-of-institutional-economics/article/mausss-the-gift-or-the-necessity-of-an-institutional-perspective-in-economics/FA987AC4454182AECDAA4D60F9DDE</t>
  </si>
  <si>
    <t>Ontological politics as an approach to inter-scientific relations, Carlos Baum, Cleci Maraschin, Erika Neres Marquart, Psicología, Conocimiento y Sociedad
versión On-line ISSN 1688-7026</t>
  </si>
  <si>
    <t>https://revista.psico.edu.uy/index.php/revpsicologia/article/view/663</t>
  </si>
  <si>
    <t>BDI (Doaj, Latindex si SCIELO)</t>
  </si>
  <si>
    <t>Akizanhov Kuat, The impact of financialisation on income inequality in the context of neoliberalism. PhD, University of Bath</t>
  </si>
  <si>
    <t>https://purehost.bath.ac.uk/ws/portalfiles/portal/200311821/AKIZHANOV_Kuat_THESIS_FINAL_4_07_19.pdf</t>
  </si>
  <si>
    <t>PhD, Universitatea Bath</t>
  </si>
  <si>
    <t>Revisiting the concept of schools of thought: the case of Austrian Economics</t>
  </si>
  <si>
    <t>Voting in Context: A Brief Economic History of American Politics
De John Rogers/carte</t>
  </si>
  <si>
    <t>https://books.google.ro/books?hl=ro&amp;lr=&amp;id=iAe9DwAAQBAJ&amp;oi=fnd&amp;pg=PR5&amp;ots=antk6kbjDl&amp;sig=WX6t-tjxS5WhZ75fAclypscSdgs&amp;redir_esc=y#v=onepage&amp;q&amp;f=false</t>
  </si>
  <si>
    <t>Negru, Ioana andVinca Bigo (Marseille, Franta)</t>
  </si>
  <si>
    <t>Justin Donhause rand Jamie Shaw, Knowledge transfer in theoretical ecology: Implications for incommensurability, voluntarism, and pluralism, Studies in History and Philosophy of Science Part A
Volume 77, October 2019, Pages 11-20</t>
  </si>
  <si>
    <t>https://www.sciencedirect.com/science/article/abs/pii/S0039368118301730</t>
  </si>
  <si>
    <t>Economic Issues, Associate Editor</t>
  </si>
  <si>
    <t>ABS list 1*, Keele List 2*</t>
  </si>
  <si>
    <t>http://www.economicissues.org.uk/edboard.html</t>
  </si>
  <si>
    <t>Review of Evolutionary Political Economy, Associate Editor</t>
  </si>
  <si>
    <t>CNKI
EBSCO Discovery Service, Google Scholar
OCLC WorldCat Discovery Service, ProQuest-ExLibris Primo
ProQuest-ExLibris Summon</t>
  </si>
  <si>
    <t>https://www.springer.com/journal/43253/editors</t>
  </si>
  <si>
    <t>Journal of Heterodox Economics</t>
  </si>
  <si>
    <t>EBSCO, Proquest, CNKI Scholar, etc</t>
  </si>
  <si>
    <t>https://content.sciendo.com/view/journals/jheec/jheec-overview.xml?tab_body=editorialContent-75079</t>
  </si>
  <si>
    <t>0(avand in vedere punctajul maxim)</t>
  </si>
  <si>
    <t>International Journal of Pluralism in Economics Education</t>
  </si>
  <si>
    <t>https://www.inderscience.com/jhome.php?jcode=ijpee</t>
  </si>
  <si>
    <t>Martie-Aprilie 2019</t>
  </si>
  <si>
    <t>Journal of Institutional Economics</t>
  </si>
  <si>
    <t>https://www.cambridge.org/core/journals/journal-of-institutional-economics</t>
  </si>
  <si>
    <t>27 August- 27 Septembrie 2019</t>
  </si>
  <si>
    <t>Journal of Economic Issues</t>
  </si>
  <si>
    <t>https://www.tandfonline.com/loi/mjei20</t>
  </si>
  <si>
    <t>Noiembrie-Decembrie 2019</t>
  </si>
  <si>
    <t xml:space="preserve">IECS </t>
  </si>
  <si>
    <t>Conferinta Nationala</t>
  </si>
  <si>
    <t>Membru al Comitetului stiintific</t>
  </si>
  <si>
    <t>On Mixed Research Methods and Triangulation in Economics</t>
  </si>
  <si>
    <t>IECS 2019/session 6A</t>
  </si>
  <si>
    <t>program https://easychair.org/smart-program/IECS2019/2019-05-24.html#talk:107102</t>
  </si>
  <si>
    <t>Book presentation: Ethical Formation of Economists</t>
  </si>
  <si>
    <t>Negru Ioana and Wilfred Dolfsma (Wageningen University, NL)</t>
  </si>
  <si>
    <t>IECS 2019/session 8A</t>
  </si>
  <si>
    <t xml:space="preserve">Monism and pluralism in macroeconomic
methodology: a critical appraisal
</t>
  </si>
  <si>
    <t>Ioana Negru &amp; Alessandro Vercelli (University of Siena, Italy)</t>
  </si>
  <si>
    <t>!4th Conference of International network of Economic Methodology, Helsinki</t>
  </si>
  <si>
    <t>https://www.helsinki.fi/sites/default/files/atoms/files/inem_2019_programme.pdf</t>
  </si>
  <si>
    <t>August 19-21</t>
  </si>
  <si>
    <t>Ioana Negru and Wilfred Dolfsma (Wageningen University, Olanda)</t>
  </si>
  <si>
    <t>Conferinta AHE, AFEP, IIPPE, Franta</t>
  </si>
  <si>
    <t>https://afep-iippe2019.sciencesconf.org/resource/page/id/24</t>
  </si>
  <si>
    <t>Iulie 3-5</t>
  </si>
  <si>
    <t>Book presentation: Ethical Formation of Economists in UK: Oxford, Leeds and Buckingham</t>
  </si>
  <si>
    <t>Invitatii la universitati din Leeds, Oxford si Buckingham, in seminarii staff</t>
  </si>
  <si>
    <t>Site-urile universitatilor</t>
  </si>
  <si>
    <t>Septembrie 2019</t>
  </si>
  <si>
    <t>Gastronomic tourism, an opportunity for diversifying the tourist offer in the Sibiu area</t>
  </si>
  <si>
    <t>Nicula V. (ULBS), Spânu Simona (ULBS),  Kharlamova G. (University of Kyiv)</t>
  </si>
  <si>
    <t>Bulletin of Taras Shevchenko National University of Kyiv</t>
  </si>
  <si>
    <t>1(202)</t>
  </si>
  <si>
    <t>ISSN 1728-2667</t>
  </si>
  <si>
    <t>48-54</t>
  </si>
  <si>
    <t>http://bulletin-econom.univ.kiev.ua/abstracted-indexed</t>
  </si>
  <si>
    <t>http://www.irbis-nbuv.gov.ua/cgi-bin/irbis_nbuv/cgiirbis_64.exe?C21COM=2&amp;I21DBN=UJRN&amp;P21DBN=UJRN&amp;IMAGE_FILE_DOWNLOAD=1&amp;Image_file_name=PDF/VKNU_Ekon_2019_1_9.pdf</t>
  </si>
  <si>
    <t>PESTEL Analysis applied in tourism evaluation in Brăila County</t>
  </si>
  <si>
    <t>54-68</t>
  </si>
  <si>
    <t>http://economice.ulbsibiu.ro/revista.economica/</t>
  </si>
  <si>
    <t>http://economice.ulbsibiu.ro/revista.economica/artarchive.php#id715</t>
  </si>
  <si>
    <t>Nicula Virgil</t>
  </si>
  <si>
    <t>Tehnologie hotelieră și de restaurant</t>
  </si>
  <si>
    <t>FSEC 3</t>
  </si>
  <si>
    <t>ULB Sibiu</t>
  </si>
  <si>
    <t>978-606-12-1687-1</t>
  </si>
  <si>
    <t>Educaţie în gastronomie / Education in gastronomy</t>
  </si>
  <si>
    <t>Maria-Mihaela Antofie, Camelia Sava, Cristina Danciu, Anca Tulbure, Mugur Laurian Gheorghe, Nicolae Suciu, Anca Voineag, Gabriela Săndulescu, Doina Solomon, Simona Spânu, Virgil Nicula</t>
  </si>
  <si>
    <t>FSAA2, FSEC3</t>
  </si>
  <si>
    <t>Universității "Lucian Blaga" din Sibiu</t>
  </si>
  <si>
    <t>978-606-12-1711-3</t>
  </si>
  <si>
    <t>decembrie</t>
  </si>
  <si>
    <t>Popșa Roxana Elena, Nicula Virgil (ULBS)</t>
  </si>
  <si>
    <t>Influence of organizational culture on company performance</t>
  </si>
  <si>
    <t xml:space="preserve">Simone Hinds, Influence of Organizational Culture and Leadership Styles on Nonprofit Staff Members' Commitment, Dissertation Submitted in Partial Fulfillment  of the Requirements for the Degree of Doctor of Philosophy Public Policy and Administration, Walden University, February 2019  </t>
  </si>
  <si>
    <t>https://scholarworks.waldenu.edu/cgi/viewcontent.cgi?article=7614&amp;context=dissertations</t>
  </si>
  <si>
    <t xml:space="preserve">Dissertation Submitted in Partial Fulfillment  of the Requirements for the Degree of Doctor of Philosophy Public Policy and Administration, Walden University, February 2019  </t>
  </si>
  <si>
    <t>Ediric Gadia, Kristin Joy Mendoza, Impact of Organizational Culture on Institutional Effectiveness in a Local Higher Education Institution, SSRN, 2019</t>
  </si>
  <si>
    <t>https://papers.ssrn.com/sol3/papers.cfm?abstract_id=3549697</t>
  </si>
  <si>
    <t xml:space="preserve">Anna Wziątek-Staśko, Generational Diversity of Employees and the Preferred Organizational Culture Model, Acta Universitatis Lodziensis. Folia Oeconomica, Nr.343/2019 </t>
  </si>
  <si>
    <t>https://www.ceeol.com/search/article-detail?id=793441</t>
  </si>
  <si>
    <t xml:space="preserve">INDEX COPERNICUS; DOAJ </t>
  </si>
  <si>
    <t>Lesley	Page, Sheila Boysen,Terry Arya, Creating a Culture	that Thrives: Fostering	Respect,	Trust, and Psychological Safety in the Workplace, Orgazation Development Review, Vol. 51 No. 1/ 2019</t>
  </si>
  <si>
    <t>https://www.cbservices.org/images/news/culture-that-thrives.pdf</t>
  </si>
  <si>
    <t xml:space="preserve"> EBSCO; EconLit; ProQuest</t>
  </si>
  <si>
    <t>Nicula Virgil, Popșa Roxana (ULBS)</t>
  </si>
  <si>
    <t>Business Tourism Market Developments</t>
  </si>
  <si>
    <t>Carlo Aall, Ko Koens, Editorial
The Discourse on Sustainable Urban Tourism: The
Need for Discussing More Than Overtourism, MDPI Open Access Journals, Sustainability 2019, 11(15)</t>
  </si>
  <si>
    <t>https://www.mdpi.com/2071-1050/11/15/4228</t>
  </si>
  <si>
    <t>Thomas Bauera, Krzysztof Borodakob, Trade show innovations – Organizers implementation of the new service development process, Journal of Hospitality and Tourism Management
Volume 41, December 2019, Pages 197-207</t>
  </si>
  <si>
    <t>https://www.sciencedirect.com/science/article/abs/pii/S1447677019304723</t>
  </si>
  <si>
    <t xml:space="preserve">Pinho, M. and Marques, J., Business tourism in Porto: an empirical investigation of its potentialities and development challenges", International Journal of Tourism Cities, 2019 </t>
  </si>
  <si>
    <t>https://www.emerald.com/insight/content/doi/10.1108/IJTC-05-2019-0071/full/html</t>
  </si>
  <si>
    <t>Cabells, Emerging Sources Citation Index (Clarivate Analytics), SCOPUS</t>
  </si>
  <si>
    <t>Boran Toker, Bahadır Kalıpçı,Happiness İn Tourism Students: A Study On The Effect Of Demographic Variables On Happiness, Conference: 20th National and 4th International Tourism Congress
Proceedings Book, 16-19 OCTOBER 2019
ESKİŞEHİR,  Turkey</t>
  </si>
  <si>
    <t>https://www.researchgate.net/publication/336879551_Happiness_In_Tourism_Students_A_Study_On_The_Effect_Of_Demographic_Variables_On_Happiness</t>
  </si>
  <si>
    <t>20th National and 4th International Tourism Congress
Proceedings Book, 16-19 OCTOBER 2019
ESKİŞEHİR,  Turkey</t>
  </si>
  <si>
    <t xml:space="preserve">Lubov Khoreva, Oksana Kosryukova, Karina Mikhailova, Yana Shokola, Environmental and social responsibility of business in the congress and exhibition industry, E3S Web Conf. 
Volume 110, 2019 </t>
  </si>
  <si>
    <t>https://www.e3s-conferences.org/articles/e3sconf/abs/2019/36/e3sconf_spbwosce2019_02013/e3sconf_spbwosce2019_02013.html</t>
  </si>
  <si>
    <t xml:space="preserve"> DOAJ , Crossref,COUNTER </t>
  </si>
  <si>
    <t>Petković Gorana, Werner Michaelb, Pindžo Renatac,Traveling experience: Roman emperors and Danube wine route, Ekonomika preduzeća
2019, vol. 67, br. 1-2, str. 181-192</t>
  </si>
  <si>
    <t>https://scindeks-clanci.ceon.rs/data/pdf/0353-443X/2019/0353-443X1902181P.pdf</t>
  </si>
  <si>
    <t xml:space="preserve">DOAJ, WoS/JCR, SCOPUS, </t>
  </si>
  <si>
    <t>Lisa Charmaine Welthagen, A conceptual framework towards conference tourism competitiveness, Thesis submitted in fulfilment of the requirements for the degree Doctor of Philosophy in Tourism Management at the North-West University,  May 2019</t>
  </si>
  <si>
    <t>http://repository.nwu.ac.za/bitstream/handle/10394/32741/Welthagen_L_2019.pdf?sequence=1</t>
  </si>
  <si>
    <t xml:space="preserve">Thesis submitted in fulfilment of the requirements for the degree Doctor of Philosophy in Tourism Management at the North-West University,  May 2019 
 </t>
  </si>
  <si>
    <t>Nicula Virgil, Spanu Simona, Popșa Roxana (ULBS)</t>
  </si>
  <si>
    <t xml:space="preserve"> Regional tourism development in Romania – consistency with policies and strategies developed at EU Level</t>
  </si>
  <si>
    <t xml:space="preserve">Gang Cai, Spatial Statistics of the Development Level of Natural Tourism Resources under the Multi-label Time Series after Deformation, 2019 4th International Social Sciences and Education Conference (ISSEC 2019) </t>
  </si>
  <si>
    <t>https://webofproceedings.org/proceedings_series/ESSP/ISSEC%202019/ISSEC19031.pdf</t>
  </si>
  <si>
    <t>4th International Social Sciences and Education Conference (ISSEC 2019)</t>
  </si>
  <si>
    <t>Implementation of a Quality Management System in a Travel Agency</t>
  </si>
  <si>
    <t xml:space="preserve">GOGONEA RODICA-MANUELA, ZAHARIA RADU SERBAN, BĂLĂCESCU ANIELA, CONSIDERATIONS ABOUT EXTERNAL TOURIST ACTIONS    ORGANIZED BY TRAVEL AGENCIES FROM ROMANIA, Annals of the „Constantin Brâncuşi” University of Târgu Jiu, Economy Series, Issue 6/2019 </t>
  </si>
  <si>
    <t>http://www.utgjiu.ro/revista/ec/pdf/2019-06/01_Gogonea.pdf</t>
  </si>
  <si>
    <t xml:space="preserve">IDEAS IDEAS, Genamics JournalSeek, Database Genamics, EconPapers EcP, EBSCO, Cabell's Cabell's, SCIPIO, DOAJ, REPEC, EconBiz </t>
  </si>
  <si>
    <t>Evolution of Tourist Accommodation Structures in Romania’sDeveloping Regions in the Context of New Challenges at European Level</t>
  </si>
  <si>
    <t>GHEORGHE GABRIEL SANDA, TOURISM IN OLTENIA – A DREAM THAT HAS NOT YET BECOME TRUE, Annals of the „Constantin Brâncuşi” University of Târgu Jiu, Economy Series, Issue 3/2019</t>
  </si>
  <si>
    <t>http://www.utgjiu.ro/revista/ec/pdf/2019-03/18_Sanda.pdf</t>
  </si>
  <si>
    <t xml:space="preserve">Gheorghe Gabriel Sanda, OLTENIA – SOME CONSIDERATIONS ABOUT TOURISM IN THIS REGION, Proceedings of the International Conference “Information Society and Sustainable Development”     ISSD 2019 VIth  Edition, May 10-11, 2019, Targu-Jiu, Gorj County, Romania </t>
  </si>
  <si>
    <t>https://www.researchgate.net/profile/Adrian_Nedelcu5/publication/334899162_THE_IMPORTANCE_OF_ADOPTION_OF_THE_PRINCIPLES_OF_SUSTAINABILITY_IN_THE_ROMANIAN_TOURISM_INDUSTRY/links/5d4499364585153e5937841e/THE-IMPORTANCE-OF-ADOPTION-OF-THE-PRINCIPLES-OF-SUSTAINABILITY-IN-THE-ROMANIAN-TOURISM-INDUSTRY.pdf#page=197</t>
  </si>
  <si>
    <t xml:space="preserve">Proceedings of the International Conference “Information Society and Sustainable Development”     ISSD 2019 VIth  Edition, May 10-11, 2019, Targu-Jiu, Gorj County, Romania </t>
  </si>
  <si>
    <t>INVOLVEMENT OF RURAL TOURISM OPERATORS IN THE PROJECT “SIBIU EUROPEAN GASTRONOMIC REGION</t>
  </si>
  <si>
    <t xml:space="preserve"> Emilia VECHIU, Lucian DINCĂ, Marin Drăcea, FOREST FRUITS FROM SIBIU COUNTY, Research Journal of Agricultural Science, 51 (3), 2019 </t>
  </si>
  <si>
    <t>https://www.researchgate.net/profile/Vechiu_Emilia/publication/339253887_FOREST_FRUITS_FROM_SIBIU_COUNTY/links/5e466e8a299bf1cdb928cf13/FOREST-FRUITS-FROM-SIBIU-COUNTY.pdf</t>
  </si>
  <si>
    <t xml:space="preserve">CABI, EBSCO, Index Copernicus International </t>
  </si>
  <si>
    <t>Vázquez Loaiza, J.P.; Pérez-Torres, A.; Díaz Contreras, K.M. Semantic Icons: A Sentiment Analysis as a Contribution to Sustainable Tourism. Sustainability 2019, 11 (17)</t>
  </si>
  <si>
    <t>https://www.mdpi.com/2071-1050/11/17/4655</t>
  </si>
  <si>
    <t>Donatella Privitera, Adrian Nedelcu, Virgil Nicula</t>
  </si>
  <si>
    <t>Gastronomic and food tourism as an economic local resource: Case studies from Romania and Italy</t>
  </si>
  <si>
    <t>Folgado-Fernández, J.A.; Di-Clemente, E.; Hernández-Mogollón, J.M. Food Festivals and the Development of Sustainable Destinations. The Case of the Cheese Fair in Trujillo (Spain). Sustainability 2019, 11 (10)</t>
  </si>
  <si>
    <t>https://www.mdpi.com/2071-1050/11/10/2922</t>
  </si>
  <si>
    <t>Academic
Gastronomic and food tourism as an economic local resource: Case studies from Romania and Italy</t>
  </si>
  <si>
    <t xml:space="preserve">Hadromi HADROMI, Murdani MURDANI,
THE DEVELOPMENT STRATEGY OF FISH FUMIGATION INDUSTRY AS A DRIVING FORCE OF CULINARY TOURISM DESTINATION IN BANDARHARJO, SEMARANG-INDONESIA, GeoJournal of Tourism and Geosites Year XII, vol. 25 no. 2, 2019, 
 </t>
  </si>
  <si>
    <t>http://gtg.webhost.uoradea.ro/PDF/GTG-2-2019/gtg.25209-367.pdf</t>
  </si>
  <si>
    <t xml:space="preserve">
SCOPUS; EBSCO; INDEX COPERNICUS; DOAJ - DIRECTORY OF OPEN ACCES JOURNALS; ERIH PLUS;  CAB Abstracts; Hospitality &amp; Tourism Complete;  Hospitality &amp; Tourism Index; GEOBASE;
SCIPIO; ULRICHSWEB - GLOBAL SERIALS DIRECTOR;
</t>
  </si>
  <si>
    <t>Coroș, M.M.; Pop, A.M.; Popa, A.I. Vineyards and Wineries in Alba County, Romania towards Sustainable Business Development. Sustainability 2019, 11 (15)</t>
  </si>
  <si>
    <t>https://www.mdpi.com/2071-1050/11/15/4036</t>
  </si>
  <si>
    <t>Medina-Viruel, M.J.; Gomez Casero, G.; Fuentes Jiménez, P.A.; González Santa Cruz, F. Relevance of Gastronomy in the Tourism of a World Heritage Site: The Case of Sucre (Bolivia). Soc. Sci. 2019, 8 (12)</t>
  </si>
  <si>
    <t>https://www.mdpi.com/2076-0760/8/12/319</t>
  </si>
  <si>
    <t xml:space="preserve">Popa Eugen Andrei, Foris Diana, Attitudes and Behaviorof the Products Offered in a Tourist Unit, 5th International Tourism and Hospitality Management Congress, Journal of Tourism and Hospitality Management, Year 5/Vol.5, October  2019 </t>
  </si>
  <si>
    <t>https://www.ithmc.com/sites/default/files/u308/jthm_2019.pdf#page=54</t>
  </si>
  <si>
    <t xml:space="preserve">Delivering Tourism Intelligence: From Analysis to Action, Volume 11. Bridging Tourism Theory and Practice, editat de Philip L. Pearce, Hera Oktadiana, Emerald Group Publishing , 8 nov. 2019 </t>
  </si>
  <si>
    <t>https://books.google.ro/books?hl=ro&amp;lr=&amp;id=xIa5DwAAQBAJ&amp;oi=fnd&amp;pg=PP1&amp;ots=iJxjxWnQ3a&amp;sig=isGgPyYXr8qIVgbHiCrtASB4HW0&amp;redir_esc=y#v=onepage&amp;q&amp;f=false</t>
  </si>
  <si>
    <t>Delivering Tourism Intelligence: From Analysis to Action, Volume 11. Bridging Tourism  Theory and Practice, editat de Philip L. Pearce, Hera Oktadiana, Emerald Group Publishing , 8 nov. 2019</t>
  </si>
  <si>
    <t>Jiménez-Beltrán, Francisco Javier, Analysis of the motivation of gastronomic tourism in the cultural destination of the city of Cordoba,PROGRAMA DE DOCTORADO:  Ciencias Sociales y Jurídicas,  Universidad de Córdoba, UCOPress, 2019</t>
  </si>
  <si>
    <t>https://helvia.uco.es/bitstream/handle/10396/19243/2019000002023.pdf?sequence=1&amp;isAllowed=y</t>
  </si>
  <si>
    <t>PROGRAMA DE DOCTORADO:  Ciencias Sociales y Jurídicas,  Universidad de Córdoba, UCOPress, 2019</t>
  </si>
  <si>
    <t xml:space="preserve">Djani Bunja , Sime Vucetic , Domagoj Cingula 
 PROMOTION OF ENO-GASTROTOURISM ON THE WEBSITES OF CROATIA, 38th International Scientific Conference on Economic and Social Development – Rabat, 21-22 March 2019  </t>
  </si>
  <si>
    <t>https://www.researchgate.net/profile/Amina_Benali/publication/332031589_The_role_of_market_knowledge_in_determining_marketing_strategies_A_case_study/links/5c9cb30845851506d7303ea9/The-role-of-market-knowledge-in-determining-marketing-strategies-A-case-study.pdf#page=466</t>
  </si>
  <si>
    <t xml:space="preserve">38th International Scientific Conference on Economic and Social Development – Rabat, 21-22 March 2019 </t>
  </si>
  <si>
    <t>Virgil Nicula, Cosmin CHINDRIȘ</t>
  </si>
  <si>
    <t>Implications of festival culture in tourism development in the city of Sibiu</t>
  </si>
  <si>
    <t>Martina Manfrinati, MARKETING E DIRITTI UMANI Il caso Voci per la Libertà, Università Ca' Foscari Venezia, Bachelor Thesis, 2019</t>
  </si>
  <si>
    <t>http://dspace.unive.it/handle/10579/14637</t>
  </si>
  <si>
    <t>MARKETING E DIRITTI UMANI Il caso Voci per la Libertà, Università Ca' Foscari Venezia, Bachelor Thesis, 2019</t>
  </si>
  <si>
    <t>Implementation of Quality Management for Ecotouristic Operators in the Danube Delta</t>
  </si>
  <si>
    <t xml:space="preserve">Erik Gómez-Baggethun, Marian Tudor, Mihai Doroftei, Silviu Covaliov, Aurel Năstase, Dalia-Florentina Onără, Marian Mierlă, Mihai Marinov, Alexandru-Cătălin Doroșencu, Gabriel Lupu, Liliana Teodorof, Iuliana-Mihaela Tudor, Berit Köhler, Jon Museth, Eivind Aronsen, Stein Ivar Johnsen, Orhan Ibram, Eugenia Marin, Anca Crăciun, Eugenia Cioacă, Changes in ecosystem services from wetland loss and restoration: An ecosystem assessment of the Danube Delta (1960–2010), ELSEVIER, Journal Ecosystem Services, Volume 39, October 2019, 100965
2019 Published by Elsevier B.V. </t>
  </si>
  <si>
    <t>https://doi.org/10.1016/j.ecoser.2019.100965</t>
  </si>
  <si>
    <t>https://www.sciencedirect.com/science/article/abs/pii/S2212041617304539</t>
  </si>
  <si>
    <t>Spatial Statistics of the Development Level of Natural Tourism Resources under the Multi-label Time Series after Deformation, 2019 4th International Social Sciences and Education Conference (ISSEC 2019), Francis Academic Press, UK
DOI: 10.25236/issec.2019.031</t>
  </si>
  <si>
    <t>Nicula Virgil, Spanu Simona, (ULBS)</t>
  </si>
  <si>
    <t>Rural and Gastronomical Tourism in Baltic Countries</t>
  </si>
  <si>
    <t>Project Management in Tourism ”Interreg project “LLI –264 Explore Zemgale by Bicycle, Aristotle University of Thessaloniki</t>
  </si>
  <si>
    <t>http://ikee.lib.auth.gr/record/317175/files/GRI-2020-27030.pdf</t>
  </si>
  <si>
    <t>Master in Logistics &amp; Supply Chain Management</t>
  </si>
  <si>
    <t>Ways of Promoting Cultural Ecotourism for Local Communities in Sibiu Area</t>
  </si>
  <si>
    <t xml:space="preserve">Chandramani Aryal, Narayan Niroula, Bina Ghimire, Perspectives of Nepalese Youth on Ecotourism Practiced at Rara National Park, Western Nepal, Journal of Tourism &amp; Adventure (2019) 2:1, 17-39, ISSN 2645-8683 </t>
  </si>
  <si>
    <t>DOI: https://doi.org/10.3126/jota.v2i1.25931</t>
  </si>
  <si>
    <t>https://scholar.google.com/scholar?cites=9959112240311008680&amp;as_sdt=2005&amp;sciodt=0,5&amp;hl=ro</t>
  </si>
  <si>
    <t xml:space="preserve">Pollution or relaxation and leisure in Sibiu?
Manoiu Valentina-Mariana, Crăciun Alexandru-Ioan 
Proceedings of ADVED 2019- 5th International Conference on Advances in Education and Social Sciences 21-23 October 2019- Istanbul, Turkey
ISBN: 978-605-82433-7-8
</t>
  </si>
  <si>
    <t>https://www.ocerints.org/index.php/publications</t>
  </si>
  <si>
    <t>https://www.academia.edu/40715871/POLLUTION_OR_RELAXATION_AND_LEISURE_IN_SIBIU</t>
  </si>
  <si>
    <t>Hendri Azwar, Pasaribu Pasaribu, Heru Pramudia, Ecotourism  development  in  Sungai Janiah, Agam:  the paradigms from the local community, Journal of Business on Hospitality and Tourism, vol. 5, no. 2, DOI : 10.22334/jbhost.v5i2.173</t>
  </si>
  <si>
    <t>https://jbhost.org/jbhost/index.php/jbhost/issue/view/8</t>
  </si>
  <si>
    <t>https://scholar.google.com/scholar?cluster=9959112240311008680&amp;hl=ro&amp;as_sdt=2005&amp;as_ylo=2017&amp;as_yhi=2017</t>
  </si>
  <si>
    <t>Amfiteatru economic</t>
  </si>
  <si>
    <t>www.amfiteatrueconomic.ro</t>
  </si>
  <si>
    <t>03.10.2019</t>
  </si>
  <si>
    <t>revista.economica@ulbsibiu.ro</t>
  </si>
  <si>
    <t>13.08.2019</t>
  </si>
  <si>
    <t xml:space="preserve">26th International Economic Conference </t>
  </si>
  <si>
    <t>conferință internațională</t>
  </si>
  <si>
    <t>mai</t>
  </si>
  <si>
    <t>Advances in Econometrics 2019 Păltiniș</t>
  </si>
  <si>
    <t>http://site.conferences.ulbsibiu.ro/aie42/contact.php </t>
  </si>
  <si>
    <t>Api-delicii hunedorene - cooperare și promovare pentru produse apicole sănătoase și savuroase</t>
  </si>
  <si>
    <t xml:space="preserve">PNDR 2014-2020, submăsura AFIR </t>
  </si>
  <si>
    <t>S.C. Epic Events S.R.L. Nicula V., coordonator din partea ULBS</t>
  </si>
  <si>
    <t>FSAA2</t>
  </si>
  <si>
    <t>12.02.2019 – 12.02.2020</t>
  </si>
  <si>
    <t>461846,71 lei</t>
  </si>
  <si>
    <t xml:space="preserve">1. Incursiune în industria hotelieră de ieri și de mâine </t>
  </si>
  <si>
    <t>EUROECONOMIA</t>
  </si>
  <si>
    <t xml:space="preserve"> nr. 468</t>
  </si>
  <si>
    <t>euroeconomiaXXI</t>
  </si>
  <si>
    <t>anul XV , ian. 2019</t>
  </si>
  <si>
    <t>2. Sibiul – în anul unor examene importante</t>
  </si>
  <si>
    <t>nr. 469</t>
  </si>
  <si>
    <t xml:space="preserve"> anul XV i 2019</t>
  </si>
  <si>
    <t xml:space="preserve">3. Thomas Cook –amiralul care a scufundat flota turismului în faliment, </t>
  </si>
  <si>
    <t>nr. 477</t>
  </si>
  <si>
    <t xml:space="preserve"> anul XIV nov. 2019</t>
  </si>
  <si>
    <t>Outdoor Tourism in the Context of Climate Changes</t>
  </si>
  <si>
    <t>Nicula V., Spânu Simona, Priviterra Donatela</t>
  </si>
  <si>
    <t>ASE, CACTUS 2019 -Approaches and Challenges Of Tourism Sustainability</t>
  </si>
  <si>
    <t>https://tourism-geography.eu/wp-content/uploads/2019/10/Program.pdf</t>
  </si>
  <si>
    <t>The role of international scientific cooperation in declaring the Făgăraş Mountains as a national park</t>
  </si>
  <si>
    <t>Nicula V., Spânu Simona</t>
  </si>
  <si>
    <t>11th International Conference The Economies of the Balkan and the Eastern European Countries in the changing worldEBEEC 2019</t>
  </si>
  <si>
    <t>http://ebeec.ihu.gr/documents/oldConferences/Conference_Program_2019.pdf</t>
  </si>
  <si>
    <t>Balneary Tourism, a Chance for Sustainable Regional Development</t>
  </si>
  <si>
    <t> https://easychair.org/smart-program/IECS2019/</t>
  </si>
  <si>
    <t>Ambidexterity–A New Paradigm for Organizations Facing Complexity</t>
  </si>
  <si>
    <t xml:space="preserve">OGREAN CLAUDIA; HERCIU MIHAELA </t>
  </si>
  <si>
    <t>https://content.sciendo.com/view/journals/sbe/14/3/article-p145.xml</t>
  </si>
  <si>
    <t>https://doi.org/10.2478/sbe-2019-0050</t>
  </si>
  <si>
    <t>145-159</t>
  </si>
  <si>
    <t>Some Insights on the World’s Most Innovative Companies and their Defining Characteristics</t>
  </si>
  <si>
    <t>OGREAN CLAUDIA</t>
  </si>
  <si>
    <t>https://content.sciendo.com/view/journals/sbe/14/2/article-p88.xml</t>
  </si>
  <si>
    <t>https://doi.org/10.2478/sbe-2019-0027</t>
  </si>
  <si>
    <t>88-104</t>
  </si>
  <si>
    <t xml:space="preserve">Relevance of Big data for Business and Management. Exploratory Insights (part II) </t>
  </si>
  <si>
    <t>https://content.sciendo.com/view/journals/sbe/14/1/article-p169.xml</t>
  </si>
  <si>
    <t>https://doi.org/10.2478/sbe-2019-0013 </t>
  </si>
  <si>
    <t>169-180</t>
  </si>
  <si>
    <t>OGREAN CLAUDIA (ULBS)</t>
  </si>
  <si>
    <t>https://ecsdev.org/ojs/index.php/ejsd/ejsd</t>
  </si>
  <si>
    <t>WOS; https://apps.webofknowledge.com/full_record.do?product=WOS&amp;search_mode=CitingArticles&amp;qid=9&amp;SID=C6hTG71bMnypdV5VWb4&amp;page=1&amp;doc=1</t>
  </si>
  <si>
    <t>https://www.srac.ro/calitatea/en/index.html</t>
  </si>
  <si>
    <t>WOS; https://apps.webofknowledge.com/full_record.do?product=WOS&amp;search_mode=CitingArticles&amp;qid=12&amp;SID=C6hTG71bMnypdV5VWb4&amp;page=1&amp;doc=2</t>
  </si>
  <si>
    <t>Peristeropoulou, S. (2019). Evaluation of the annual financial reports, as for the implementation and the performance of the non-financial indicators, in the framework of harmonization to the Greek Law of European Directives 2013/34/EU &amp; 2014/95/EU.</t>
  </si>
  <si>
    <t>https://repository.ihu.edu.gr/xmlui/bitstream/handle/11544/29263/Peristeropoulou.Sotiria.pdf?sequence=1</t>
  </si>
  <si>
    <t xml:space="preserve">GOOGLE SCHOLAR </t>
  </si>
  <si>
    <t>HERCIU MIHAELA (ULBS); OGREAN CLAUDIA (ULBS)</t>
  </si>
  <si>
    <t>https://content.sciendo.com/view/journals/sbe/14/3/article-p175.xml?language=en</t>
  </si>
  <si>
    <t>WOS; https://apps.webofknowledge.com/full_record.do?product=WOS&amp;search_mode=CitingArticles&amp;qid=18&amp;SID=C6hTG71bMnypdV5VWb4&amp;page=1&amp;doc=1</t>
  </si>
  <si>
    <t>https://search.proquest.com/openview/ff30e3ad4b8b491b8046b4bf5c16c0e4/1?pq-origsite=gscholar&amp;cbl=2032121</t>
  </si>
  <si>
    <t>https://www.inderscienceonline.com/doi/abs/10.1504/IJSE.2019.103472</t>
  </si>
  <si>
    <t>SCOPUS; https://www.inderscience.com/jhome.php?jcode=ijse</t>
  </si>
  <si>
    <t>https://vb.vgtu.lt/object/elaba:36638684/</t>
  </si>
  <si>
    <t>OGREAN CLAUDIA (ULBS); HERCIU MIHAELA (ULBS)</t>
  </si>
  <si>
    <t>https://content.sciendo.com/view/journals/sbe/14/2/article-p73.xml</t>
  </si>
  <si>
    <t>WOS; https://apps.webofknowledge.com/CitingArticles.do?product=WOS&amp;SID=C6hTG71bMnypdV5VWb4&amp;search_mode=CitingArticles&amp;parentProduct=WOS&amp;parentQid=6&amp;parentDoc=10&amp;REFID=573694569&amp;logEventUT=WOS:000449721900008&amp;excludeEventConfig=ExcludeIfFromNonInterProduct</t>
  </si>
  <si>
    <t>Kossi, Y. (2019). Cultural-Centric Globalization Strategies for Increasing Companies’ Profitability.</t>
  </si>
  <si>
    <t>https://scholarworks.waldenu.edu/dissertations/7688/</t>
  </si>
  <si>
    <t>https://www.journals.elsevier.com/ecological-indicators</t>
  </si>
  <si>
    <t>WOS; https://apps.webofknowledge.com/full_record.do?product=WOS&amp;search_mode=CitingArticles&amp;qid=30&amp;SID=C6hTG71bMnypdV5VWb4&amp;page=1&amp;doc=2</t>
  </si>
  <si>
    <t>WOS; https://apps.webofknowledge.com/full_record.do?product=WOS&amp;search_mode=CitingArticles&amp;qid=34&amp;SID=C6hTG71bMnypdV5VWb4&amp;page=1&amp;doc=3</t>
  </si>
  <si>
    <t>https://www.scimagojr.com/journalsearch.php?q=17141&amp;tip=sid</t>
  </si>
  <si>
    <t>WOS; https://apps.webofknowledge.com/full_record.do?product=WOS&amp;search_mode=CitingArticles&amp;qid=38&amp;SID=C6hTG71bMnypdV5VWb4&amp;page=1&amp;doc=4</t>
  </si>
  <si>
    <t>https://web.b.ebscohost.com/abstract?direct=true&amp;profile=ehost&amp;scope=site&amp;authtype=crawler&amp;jrnl=03537919&amp;AN=141037800&amp;h=lJ%2ffj2EuTnvbL%2b69tMXXUGTn127a8Ob9mrXngpqTG9s%2b97FMy9LDQHOKBkaOCIs4%2boizgfTAoo9zsd%2bKyKAwJg%3d%3d&amp;crl=c&amp;resultNs=AdminWebAuth&amp;resultLocal=ErrCrlNotAuth&amp;crlhashurl=login.aspx%3fdirect%3dtrue%26profile%3dehost%26scope%3dsite%26authtype%3dcrawler%26jrnl%3d03537919%26AN%3d141037800</t>
  </si>
  <si>
    <t>https://ieeexplore.ieee.org/abstract/document/8821666/</t>
  </si>
  <si>
    <t>https://www.emerald.com/insight/publication/issn/1059-5422</t>
  </si>
  <si>
    <t>WOS; https://apps.webofknowledge.com/full_record.do?product=WOS&amp;search_mode=CitingArticles&amp;qid=47&amp;SID=C6hTG71bMnypdV5VWb4&amp;page=1&amp;doc=1</t>
  </si>
  <si>
    <t>https://books.google.ro/books?hl=ro&amp;lr=&amp;id=MRGjDwAAQBAJ&amp;oi=fnd&amp;pg=PA113&amp;ots=lLO8tzo1ry&amp;sig=B_vmyEX65jmqJOKEgVXhRcxTX7w&amp;redir_esc=y#v=onepage&amp;q&amp;f=false</t>
  </si>
  <si>
    <t xml:space="preserve">GOOGLE SCHOLAR; </t>
  </si>
  <si>
    <t>https://www.sciencedirect.com/science/article/pii/S0360544219319462?casa_token=1I6HL0ToFswAAAAA:x0Q3ec-UXWKgdHnd-5d0De8eC9uCywef0RtYvNJnspu_Zw_F2ZvX_4jk4jiieT8tB8WyWgWa9_dJ</t>
  </si>
  <si>
    <t>SCOPUS; https://www.elsevier.com/journals/energy/0360-5442/abstracting-indexing</t>
  </si>
  <si>
    <t>https://www.ijaar.org/</t>
  </si>
  <si>
    <t>GOOGLE SCHOLAR; https://www.ijaar.org/articles/Volume5-Number4/Accounting-Practice/ijaar-ap-v5n4-apr19-p2.pdf</t>
  </si>
  <si>
    <t>https://pdfs.semanticscholar.org/51aa/9416ddd408ffee4f9614a686403d062a344d.pdf</t>
  </si>
  <si>
    <t>https://scindeks.ceon.rs/article.aspx?artid=0042-84261905105R</t>
  </si>
  <si>
    <t>http://www.sysnmgt.ru/index.php/SNM/article/view/6</t>
  </si>
  <si>
    <t>https://www.atlantis-press.com/proceedings/icsbal-19/125920998</t>
  </si>
  <si>
    <t>http://dergipark.org.tr/en/pub/maruoneri/issue/47306/594961</t>
  </si>
  <si>
    <t>MałgorzataOkręglicka (Czestochowa University of Technology, Częstochowa); Iwona Gorzeń-Mitka (Czestochowa University of Technology, Częstochowa); OGREAN CLAUDIA (ULBS)</t>
  </si>
  <si>
    <t>https://timreview.ca/article/1210</t>
  </si>
  <si>
    <t>SCOPUS; https://timreview.ca/indexes-and-databases</t>
  </si>
  <si>
    <t>https://www.aimspress.com/fileOther/PDF/QFE/QFE-03-03-586.pdf</t>
  </si>
  <si>
    <t>WOS; https://apps.webofknowledge.com/full_record.do?product=WOS&amp;search_mode=GeneralSearch&amp;qid=52&amp;SID=C6hTG71bMnypdV5VWb4&amp;page=1&amp;doc=1</t>
  </si>
  <si>
    <t>http://www.ecocyb.ase.ro/nr2019_3/10.%20Popa%20Stefan,%20Cezar%20Simion%20(T).pdf</t>
  </si>
  <si>
    <t>WOS; https://apps.webofknowledge.com/full_record.do?product=WOS&amp;search_mode=GeneralSearch&amp;qid=57&amp;SID=C6hTG71bMnypdV5VWb4&amp;page=1&amp;doc=1</t>
  </si>
  <si>
    <t>Majukwa, D. (2019). Sustainability Strategies for Small and Medium-Sized Enterprises in Zimbabwe.</t>
  </si>
  <si>
    <t>https://scholarworks.waldenu.edu/dissertations/7039/</t>
  </si>
  <si>
    <t>Amaglo, J. K. (2019). Strategies for Sustainability of Small and Medium-Sized Enterprises in Ghana.</t>
  </si>
  <si>
    <t>https://scholarworks.waldenu.edu/cgi/viewcontent.cgi?article=8242&amp;context=dissertations</t>
  </si>
  <si>
    <t>https://www.mdpi.com/2071-1050/11/24/7156</t>
  </si>
  <si>
    <t>WOS; https://apps.webofknowledge.com/full_record.do?product=WOS&amp;search_mode=GeneralSearch&amp;qid=60&amp;SID=C6hTG71bMnypdV5VWb4&amp;page=1&amp;doc=1</t>
  </si>
  <si>
    <t>https://www.igi-global.com/chapter/open-innovation-and-its-applicability-in-smes/230721</t>
  </si>
  <si>
    <t>https://ieeexplore.ieee.org/abstract/document/8910288</t>
  </si>
  <si>
    <t>https://search.proquest.com/openview/90f2b50d1162ffaef84a463ea73f3d54/1?pq-origsite=gscholar&amp;cbl=18750&amp;diss=y</t>
  </si>
  <si>
    <t>Carmer, S. I. (2019). Corporate Environmental Strategies for Balancing Profitability with Environmental Stewardship.</t>
  </si>
  <si>
    <t>https://scholarworks.waldenu.edu/dissertations/7279/</t>
  </si>
  <si>
    <t>Lehtinen, M. (2019). FAST FASHION-ILMIÖN VAIKUTUKSET SUOMALAISTEN ALAN PIENTEN YRITYSTEN KANNATTAVUUTEEN.</t>
  </si>
  <si>
    <t>https://epublications.uef.fi/pub/urn_nbn_fi_uef-20190764/urn_nbn_fi_uef-20190764.pdf</t>
  </si>
  <si>
    <t>WOS; https://apps.webofknowledge.com/full_record.do?product=WOS&amp;search_mode=GeneralSearch&amp;qid=70&amp;SID=C6hTG71bMnypdV5VWb4&amp;page=1&amp;doc=1</t>
  </si>
  <si>
    <t>Barnes, T. (2019). Success factors for minority small business sustainability.</t>
  </si>
  <si>
    <t>https://scholarworks.waldenu.edu/dissertations/6398/</t>
  </si>
  <si>
    <t>Franklin, A. L. (2019). Public Sector Employees' Experiences Executing Strategic Management in a Political Environment.</t>
  </si>
  <si>
    <t>https://scholarworks.waldenu.edu/dissertations/6561/</t>
  </si>
  <si>
    <t>Barbosa, F. S. (2019). Contribuição das práticas de sustentabilidade para a competitividade do enoturismo no setor vitivinícola: um estudo em regiões do Estado do Rio Grande do Sul-Brasil.</t>
  </si>
  <si>
    <t>http://repositorio.jesuita.org.br/handle/UNISINOS/9011</t>
  </si>
  <si>
    <t>(2006). Knowledge management–a source of sustainable competitiveness in the knowledge based economy.</t>
  </si>
  <si>
    <t>http://portal.finiz.singidunum.ac.rs/paper/42556</t>
  </si>
  <si>
    <t>https://www.ceeol.com/search/article-detail?id=838502</t>
  </si>
  <si>
    <t>http://revistasdigitales.upec.edu.ec/index.php/visionempresarial/article/view/877</t>
  </si>
  <si>
    <t>https://www.igi-global.com/chapter/new-business-models-for-global-economy/219513</t>
  </si>
  <si>
    <t>https://journals.sagepub.com/doi/abs/10.1177/2393957519841515</t>
  </si>
  <si>
    <t>https://bibliotecadigital.fgv.br/dspace/bitstream/handle/10438/28444/TA_JulioRibeiro_versaofinal.pdf</t>
  </si>
  <si>
    <t>STUDIES IN BUSINESS AND ECONOMICS</t>
  </si>
  <si>
    <t>WOS; SCOPUS</t>
  </si>
  <si>
    <t>https://content.sciendo.com/view/journals/sbe/sbe-overview.xml?tab_body=editorialContent-68844</t>
  </si>
  <si>
    <t>MANAGEMENT DECISION</t>
  </si>
  <si>
    <t>https://www.emeraldgrouppublishing.com/md.htm</t>
  </si>
  <si>
    <t>JOURNAL OF GLOBAL INFORMATION MANAGEMENT</t>
  </si>
  <si>
    <t>https://www.igi-global.com/journal/journal-global-information-management/1070</t>
  </si>
  <si>
    <t>11.12,2019; 9.10.2019; 5.09.2019; 5.07.2019; 9.05.2019; 5.03.2019; 9.01.2019</t>
  </si>
  <si>
    <t>JOURNAL OF MARKETING COMMUNICATIONS</t>
  </si>
  <si>
    <t>https://www.tandfonline.com/toc/rjmc20/current</t>
  </si>
  <si>
    <t xml:space="preserve">18.11.2019; 16.02.2019; </t>
  </si>
  <si>
    <t>EURAM (EUROPEAN ACADEMY OF MANAGEMENT) 2019 ANNUAL CONFERENCE LISBOA</t>
  </si>
  <si>
    <t>http://www.euram-online.org/annual-conference-2019.html</t>
  </si>
  <si>
    <t>AIB (ACADEMY OF INTERNATIONAL BUSINESS) 2019 ANNUAL MEETING COPENHAGEN</t>
  </si>
  <si>
    <t>https://aib.msu.edu/events/2019/</t>
  </si>
  <si>
    <t>10.01.2019 (2 articole)</t>
  </si>
  <si>
    <t>AOM (ACADEMY OF MANAGEMENT) 2019 ANNUAL MEETING BOSTON</t>
  </si>
  <si>
    <t>https://aom.org/EventDetail.aspx?id=2147486789</t>
  </si>
  <si>
    <t>14.02.2019 (3 articole)</t>
  </si>
  <si>
    <t>http://iecs.ro/; http://iecs.ro/conference2019/committee/scientific/</t>
  </si>
  <si>
    <t>INTERNATIONALA</t>
  </si>
  <si>
    <t>MEMBRU</t>
  </si>
  <si>
    <t>http://site.conferences.ulbsibiu.ro/aie42/index.php</t>
  </si>
  <si>
    <t>16-17.05.2019</t>
  </si>
  <si>
    <t>National Innovation Systems’ Readiness for the Fourth Industrial Revolution – a European Perspective</t>
  </si>
  <si>
    <t>http://iecs.ro/conference2019/; https://easychair.org/smart-program/IECS2019/2019-05-24.html#talk:107102</t>
  </si>
  <si>
    <t>Forecasting Passenger Traffic for a Regional Airport</t>
  </si>
  <si>
    <t>Opreana Alin (ULBS), Țichindelean Mihai (ULBS), Mihaiu Diana Marieta (ULBS), Tileagă Cosmin (ULBS)</t>
  </si>
  <si>
    <t>https://content.sciendo.com/view/journals/sbe/14/2/article-p105.xml</t>
  </si>
  <si>
    <t>https://doi.org/10.2478/sbe-2019-0028</t>
  </si>
  <si>
    <t>105-114</t>
  </si>
  <si>
    <t>Opreana Alin</t>
  </si>
  <si>
    <t>Social Media Marketing Efforts of Luxury Brands on Instagram</t>
  </si>
  <si>
    <t>Simona Vinerean (ULBS), Alin Opreana (ULBS)</t>
  </si>
  <si>
    <t>Expert Journal of Marketing</t>
  </si>
  <si>
    <t>2344-6773</t>
  </si>
  <si>
    <t>144-152</t>
  </si>
  <si>
    <t>DOAJ, RePEc</t>
  </si>
  <si>
    <t>http://marketing.expertjournals.com/23446773-714/</t>
  </si>
  <si>
    <t>Mihaiu Diana (ULBS), Opreana Alin (ULBS), Cristescu Marian (ULBS)</t>
  </si>
  <si>
    <t>Efficiency, effectiveness and performance of the public sector
DM Mihaiu, A Opreana, MP Cristescu
Romanian journal of economic forecasting 4 (1), 132-147</t>
  </si>
  <si>
    <t>Mann, B., Lorson, P.C., Oulasvirta, L. and Haustein, E., 2019. The quest for a primary EPSAS purpose–insights from literature and conceptual frameworks. Accounting in Europe, 16(2), pp.195-218.</t>
  </si>
  <si>
    <t>https://www.tandfonline.com/doi/abs/10.1080/17449480.2019.1632467</t>
  </si>
  <si>
    <t>Melecký, L., Staníčková, M. and Hančlová, J., 2019. Nonparametric approach to evaluation of economic and social development in the EU28 member states by DEA efficiency. Journal of Risk and Financial Management, 12(2), p.72.</t>
  </si>
  <si>
    <t>https://www.mdpi.com/1911-8074/12/2/72</t>
  </si>
  <si>
    <t>De Bosscher, V., Shibli, S. and Weber, A.C., 2019. Is prioritisation of funding in elite sport effective? An analysis of the investment strategies in 16 countries. European Sport Management Quarterly, 19(2), pp.221-243.</t>
  </si>
  <si>
    <t>https://www.tandfonline.com/doi/abs/10.1080/16184742.2018.1505926</t>
  </si>
  <si>
    <t>Mogomotsi, P.K., 2019. An institutional framework for the sustainable co-existence of tourism and agriculture in Botswana (Doctoral dissertation, North-West University).</t>
  </si>
  <si>
    <t>https://repository.nwu.ac.za/handle/10394/33021</t>
  </si>
  <si>
    <t>Lawal, T.T., 2019. Influence of bank financial soundness on the operational efficiency of deposit money banks in Nigeria (Doctoral dissertation, JKUAT-COHRED).</t>
  </si>
  <si>
    <t>http://ir.jkuat.ac.ke/handle/123456789/4892</t>
  </si>
  <si>
    <t>Swe, Y.L.W. and Lim, S., 2019. Associations between the mixture of governance modes and the performance of local public service delivery. Politics and Governance, 7(4), pp.301-314.</t>
  </si>
  <si>
    <t>https://www.cogitatiopress.com/politicsandgovernance/article/view/2218</t>
  </si>
  <si>
    <t>Kozak, A., 2019. The effectiveness of the public services co-production process–results of a systematic literature review. Economics, entrepreneurship, management, (6, Num. 2), pp.76-88.</t>
  </si>
  <si>
    <t>https://doi.org/10.23939/eem2019.02.076</t>
  </si>
  <si>
    <t>Sulova, P.D.S., 2019. A SYSTEM FOR E-COMMERCE WEBSITE EVALUATION. International Multidisciplinary Scientific GeoConference: SGEM, 19(2.1), pp.25-32.</t>
  </si>
  <si>
    <t>https://www.researchgate.net/profile/Snezhana_Sulova/publication/334734832_A_System_for_E-Commerce_Website_Evaluation/links/5d4549a0299bf1995b60d51f/A-System-for-E-Commerce-Website-Evaluation.pdf</t>
  </si>
  <si>
    <t>MUO, I. and ABOSEDE, A., ORGANISATIONAL VALUE EFFICIENCY EFFECTIVENESS AND PERFORMANCE OF THE NIGERIAN MANUFACTURING ORGANISATIONS: A CONCEPTUAL ANALYSIS. Growth Potentials of Microenterprises in Urban and Rural Areas of Northwest, 1-11 Nigeria. Abubakar S. Garba; Ibrahim Kabir &amp; Mahmoud A. Mahmoud Effect of Voluntary Assets and Income Declaration Scheme (Vaids) On Tax 12-25 Compliance in Nigeria., p.26.</t>
  </si>
  <si>
    <t>https://www.researchgate.net/profile/Ibrahim_Kabir2/publication/338502291_Growth_Potentials_of_Micro_enterprises_in_Urban_and_Rural_Areas_of_Northwest_Nigeria/links/5e1842daa6fdcc28376664dc/Growth-Potentials-of-Micro-enterprises-in-Urban-and-Rural-Areas-of-Northwest-Nigeria.pdf#page=32</t>
  </si>
  <si>
    <t>Alfada, A., 2019. Fiscal Decentralization and Government Expenditure Efficiency in Indonesia: A Malmquist Productivity Index. Expert Journal of Economics, 7(1).</t>
  </si>
  <si>
    <t>http://economics.expertjournals.com/ark:/16759/EJE_703alfada45-57.pdf</t>
  </si>
  <si>
    <t>DOAJ, EconLit, RePEc</t>
  </si>
  <si>
    <t>Issah, M.A., 2019. ASSESSING THE EFFECTIVENESS OF SUSTAINABLE PROCUREMENT IN GHANA: A CASE STUDY OF NORTHERN REGIONAL COORDINATING COUNCIL (Doctoral dissertation).</t>
  </si>
  <si>
    <t>http://www.udsspace.uds.edu.gh/handle/123456789/2534</t>
  </si>
  <si>
    <t>Crispim, G., Alberton, L. and Ferreira, C.D., 2019. Opportunity of robust research in Accounting: a literary analysis on performance indicators in the management of municipal governments. Contabilidad y Negocios, 14(28), pp.126-142.</t>
  </si>
  <si>
    <t>http://revistas.pucp.edu.pe/index.php/contabilidadyNegocios/article/view/21599</t>
  </si>
  <si>
    <t>Arora, N. and Talwar, S.J., 2019. Modelling efficiency in budget allocations for Indian states using window based non-radial non-concave metafrontier data envelopment analysis. Socio-Economic Planning Sciences, p.100735.</t>
  </si>
  <si>
    <t>https://doi.org/10.1016/j.seps.2019.100735</t>
  </si>
  <si>
    <t>Staníčková, M. and Melecký, L., 2019. URBANIZATION AND DYNAMICS OF ECONOMIC GROWTH (THE CASE OF NUTS 2 REGIONS OF EUROPEAN UNION). The EUrASEANs: journal on global socio-economic dynamics, (6 (19)), pp.15-29.</t>
  </si>
  <si>
    <t>https://euraseans.com/index.php/journal/article/view/170</t>
  </si>
  <si>
    <t>بن قسمي, 2019. محاولة بناء نموذج لقياس كفاءة الاستغلال في المؤسسات الصناعية-دراسة حالة بعض المؤسسات (Doctoral dissertation, université de Biskra).‎</t>
  </si>
  <si>
    <t>http://thesis.univ-biskra.dz/4681/1/محاولة%20بناء%20نموذج%20لقياس%20كفاءة%20الاستغلال%20في%20المؤسسات%20الصناعية-دراسة%20حالة%20بعض%20المؤسسات-.pdf</t>
  </si>
  <si>
    <t>Cergic, F., 2019. An Impact of Public Policy on the Financial Performance of Public Institutions. Eurasian Journal of Business and Management, 7(4), pp.21-27.</t>
  </si>
  <si>
    <t>https://doi.org/10.15604/ejef.2019.07.04.003</t>
  </si>
  <si>
    <t>Al-Raqadi, A.M., 2019. Developing ships’ repair OI and OP in the Omani dockyard: co-association of proficiency, efficiency and concentration in the knowledge environment. International Journal of System Assurance Engineering and Management, 10(5), pp.1105-1120.</t>
  </si>
  <si>
    <t>http://link.springer.com/article/10.1007/s13198-019-00841-6</t>
  </si>
  <si>
    <t>STANÍČKOVÁ, M. and FOJTÍKOVÁ, L., COMPETITIVENESS OF THE WTO MEMBERS–CASE AFFECTING INTERNATIONAL ECONOMIC RELATIONS: EVALUATION BY DEA APPROACH. ACTA OECONOMICA UNIVERSITATIS SELYE, p.160.</t>
  </si>
  <si>
    <t>http://acta.ujs.sk/docs/acta%202019_1%20final.pdf#page=160</t>
  </si>
  <si>
    <t>Sulaiman, M. and Zakari, M.A., 2019. Financial sustainability of state waqf institutions (SWIs) in Malaysia. Journal of Islamic Accounting and Business Research.</t>
  </si>
  <si>
    <t>https://www.emerald.com/insight/content/doi/10.1108/JIABR-05-2016-0054/full/html</t>
  </si>
  <si>
    <t>Ahmed, N.M. and el Hamid Aref, A.A., 2019. In transitional periods how does bureaucracy work steadily?. Review of Economics and Political Science.</t>
  </si>
  <si>
    <t>https://www.emerald.com/insight/content/doi/10.1108/REPS-03-2019-0027/full/html</t>
  </si>
  <si>
    <t>Olanrawaju, Y.E., 2019. Governance Control Practices and Performance of Nigerian Public Sector Entities (Doctoral dissertation, Kwara State University (Nigeria)).</t>
  </si>
  <si>
    <t>http://search.proquest.com/openview/a13fa3d81ceb3309c51cdb10d9e436b7/1?pq-origsite=gscholar&amp;cbl=2026366&amp;diss=y</t>
  </si>
  <si>
    <t>Macêdo, F.F.R.R., Dos Reis, M.R.G., Silveira, M.A. and Salla, N.M.G., 2019. Transparência fiscal e eficiência dos gastos públicos em educação e saúde: Estudo nos municípios cearenses. In Anais do Congresso Brasileiro de Custos-ABC.</t>
  </si>
  <si>
    <t>https://anaiscbc.emnuvens.com.br/anais/article/view/4648</t>
  </si>
  <si>
    <t>Maryanto, A., 2019. ANALISIS EFISIENSI JUMLAH PEGAWAI PAJAK DAN ANGGARAN TERHADAP KINERJA KANTOR PELAYANAN PAJAK PRATAMA DI KANWIL DIREKTORAT JENDERAL PAJAK JAWA TENGAH II (Doctoral dissertation, Universitas Muhammadiyah Surakarta).</t>
  </si>
  <si>
    <t>http://eprints.ums.ac.id/id/eprint/78782</t>
  </si>
  <si>
    <t>Cecchini, S., 2019. Giurisprudenza costituzionale di genere. Paradigmi di genere e principio di eguaglianza nelle pronunce della Corte costituzionale.</t>
  </si>
  <si>
    <t>https://iris.unica.it/handle/11584/260796</t>
  </si>
  <si>
    <t>Melo, B.B.D., 2019. A administração pública e a intermediação de mão de obra: um estudo em uma agência da Fundação Gaúcha do Trabalho e Ação Social/RS.</t>
  </si>
  <si>
    <t>Rodrigues, R.P.O., 2019. A utilização de terminais móveis de dados nos carros-patrulha da Polícia de Segurança Pública: potencialidades para a atividade operacional (Doctoral dissertation).</t>
  </si>
  <si>
    <t>https://comum.rcaap.pt/handle/10400.26/30317</t>
  </si>
  <si>
    <t>Eprilianto, D.F., Sari, Y.E.K. and Saputra, B., 2019. MEWUJUDKAN INTEGRASI DATA MELALUI IMPLEMENTASI INOVASI PELAYANAN KESEHATAN BERBASIS TEKNOLOGI DIGITAL. JPSI (Journal of Public Sector Innovations), 4(1), pp.30-37.</t>
  </si>
  <si>
    <t>https://journal.unesa.ac.id/index.php/jpsi/article/view/6447</t>
  </si>
  <si>
    <t>Ahizi, D., 2019. Évaluation de la performance de projets d’aide internationale au développement: exemple de trois projets exécutés en Côte d’Ivoire (Doctoral dissertation).</t>
  </si>
  <si>
    <t>https://tel.archives-ouvertes.fr/tel-02274553/</t>
  </si>
  <si>
    <t>Utari, P.M.K., Satriawan, I.K. and Yoga, I.W.G.S., Analisis Produktivitas Produksi PT. Karya Pak Oles Tokcer Denpasar. JURNAL REKAYASA DAN MANAJEMEN AGROINDUSTRI, 7(4), pp.581-593.</t>
  </si>
  <si>
    <t>https://ojs.unud.ac.id/index.php/jtip/article/view/54230</t>
  </si>
  <si>
    <t>Opreana Alin (ULBS)
Mihaiu Diana (ULBS)</t>
  </si>
  <si>
    <t>Correlation analysis between the health system and human development level within the European Union
International Journal of Trade, Economics and Finance 2 (2), 99</t>
  </si>
  <si>
    <t>Parvin, F., Hashmi, S.N.I. and Ali, S.A., 2019. Appraisal of infrastructural amenities to analyze spatial backwardness of Murshidabad district using WSM and GIS-based kernel estimation. GeoJournal, pp.1-23.</t>
  </si>
  <si>
    <t>https://link.springer.com/article/10.1007/s10708-019-10057-7</t>
  </si>
  <si>
    <t>ZANBAK, M. and ÖZGÜR, R.Ö., İNSANİ GELİŞME ENDEKSİ BAĞLAMINDA AVRUPA BİRLİĞİ’NE ÜYE VE ADAY ÜLKELERİN KARŞILAŞTIRMALI ANALİZİ. Yönetim ve Ekonomi Araştırmaları Dergisi, 17(2), pp.175-192.</t>
  </si>
  <si>
    <t>https://www.researchgate.net/profile/Mehmet_Zanbak/publication/334603807_INSANI_GELISME_ENDEKSI_BAGLAMINDA_AVRUPA_BIRLIGI'NE_UYE_VE_ADAY_ULKELERIN_KARSILASTIRMALI_ANALIZI/links/5d356532a6fdcc370a548ef8/INSANI-GELISME-ENDEKSI-BAGLAMINDA-AVRUPA-BIRLIGINE-UeYE-VE-ADAY-UeLKELERIN-KARSILASTIRMALI-ANALIZI.pdf</t>
  </si>
  <si>
    <t>پاکدامن, عسکری, روح اله, جام برسنگ, رنجبر, محمد and عاملی, 2019. تأثیر مخارج سلامت بر شاخص توسعه انسانی (HDI) در ایران، سال 1393-1380. مجله دانشگاه علوم پزشکی قم, 13(10), pp.26-33.‎</t>
  </si>
  <si>
    <t>http://journal.muq.ac.ir/files/site1/user_files_443964/ameli-A-10-1836-1-41dfde8.pdf</t>
  </si>
  <si>
    <t>Şaşmaz, M.Ü., Odabaş, H. and Yayla, Y.E., 2019. OECD Ülkelerinde Sağlık Harcamaları ile Kalkınma Arasındaki İlişki: Panel Veri Analizi. Journal of Management &amp; Economics, 26(3).</t>
  </si>
  <si>
    <t>http://search.ebscohost.com/login.aspx?direct=true&amp;profile=ehost&amp;scope=site&amp;authtype=crawler&amp;jrnl=13020064&amp;AN=140992811&amp;h=YIBMFkfepnlEm13GwuqHZvHxjH%2BFNN6qQqyeZjDq0GzrqNDRT8FBYEPBAkbDh1JR1fXj5bZ98bqPlsKGC7hNKw%3D%3D&amp;crl=c</t>
  </si>
  <si>
    <t>Opreana Alin (ULBS)</t>
  </si>
  <si>
    <t>Examining Online Shopping Services in Relation to Experience and Frequency of Using Internet Retailing
Expert Journal of Marketing 1 (1)</t>
  </si>
  <si>
    <t>Bauerová, R., 2019. Online Grocery Shopping Acceptance: The Impact on The Perception of New Technologies and Loyalty in Retailing. Central European Business Review, 8(3), pp.18-34.</t>
  </si>
  <si>
    <t>https://www.ceeol.com/search/article-detail?id=801830</t>
  </si>
  <si>
    <t>Mihaiu Diana (ULBS)
Opreana Alin (ULBS)</t>
  </si>
  <si>
    <t>Analysis of European Union Competitiveness from a new multidimensional model perspective
Romanian Economic and Business Review 6 (4), 68</t>
  </si>
  <si>
    <t>Bacik, R., Kloudova, J., Gonos, J. and Ivankova, V., 2019. Management of Competitiveness and Economic Performance Based in the V4 Countries.</t>
  </si>
  <si>
    <t>https://essuir.sumdu.edu.ua/handle/123456789/74793</t>
  </si>
  <si>
    <t>Alin Opreana (Facultatea de Științe Economice - ULBS), Simona VINEREAN  (Facultatea de Științe Economice - ULBS),</t>
  </si>
  <si>
    <t>A new development in online marketing: Introducing digital inbound marketing. Expert Journal of Marketing 3 (1), pp.29-34. 2015</t>
  </si>
  <si>
    <t>Lies, J., 2019. Marketing Intelligence and Big Data: Digital Marketing Techniques on their Way to Becoming Social Engineering Techniques in Marketing. International Journal of Interactive Multimedia &amp; Artificial Intelligence, 5(5).</t>
  </si>
  <si>
    <t>https://www.semanticscholar.org/paper/Marketing-Intelligence-and-Big-Data%3A-Digital-on-Way-Lies/6d54f73531652c1868d673667ef8ed17ec495032</t>
  </si>
  <si>
    <t>DOAJ, Google Scholar</t>
  </si>
  <si>
    <t>Fahlevi, M., Saparudin, M., Maemunah, S., Irma, D. and Ekhsan, M., 2019. Cybercrime Business Digital in Indonesia. In E3S Web of Conferences (Vol. 125, p. 21001). EDP Sciences.</t>
  </si>
  <si>
    <t>https://www.e3s-conferences.org/articles/e3sconf/pdf/2019/51/e3sconf_icenis2019_21001.pdf</t>
  </si>
  <si>
    <t>Vieira, V.A., de Almeida, M.I.S., Agnihotri, R. and Arunachalam, S., 2019. In pursuit of an effective B2B digital marketing strategy in an emerging market. Journal of the Academy of Marketing Science, 47(6), pp.1085-1108.</t>
  </si>
  <si>
    <t>https://doi.org/10.1007/s11747-019-00687-1</t>
  </si>
  <si>
    <t>SCOPUS
Social Science Citation Index</t>
  </si>
  <si>
    <t>Hermanda, A., Sumarwan, U. and Tinaprillia, N., 2019. THE EFFECT OF SOCIAL MEDIA INFLUENCER ON BRAND IMAGE, SELF-CONCEPT, AND PURCHASE INTENTION. Journal of Consumer Sciences, 4(2), pp.76-89.</t>
  </si>
  <si>
    <t>https://journal.ipb.ac.id/index.php/jcs/article/view/26525</t>
  </si>
  <si>
    <t>Yanuarti, I. and Karniawati, N., 2019. Content Marketing Through Online Media For Development of A Business. Proceedings of the 1st International Conference on Informatics, Engineering, Science and Technology, INCITEST 2019, 18 July 2019, Bandung, Indonesia</t>
  </si>
  <si>
    <t>https://eudl.eu/doi/10.4108/eai.18-7-2019.2287839</t>
  </si>
  <si>
    <t>Al Fakhry, C.K., 2019, April. Marketing Strategies in the Age of Technology. In International Conference on Digital Economy (pp. 342-351). Springer, Cham.</t>
  </si>
  <si>
    <t>https://link.springer.com/chapter/10.1007/978-3-030-30874-2_27</t>
  </si>
  <si>
    <t>Springer, Google Scholar</t>
  </si>
  <si>
    <t>Berzleja, Z. and Kertész, F., 2019. The furry side of Instagram: A study about dog influencers on Instagram. Master thesis. Malmö University</t>
  </si>
  <si>
    <t>http://ls00012.mah.se/bitstream/handle/2043/30082/annotated-The%2520furry%2520side%2520of%2520Instagram%2520by%2520Fanni%2520and%2520%2520Zane.pdf?sequence=1&amp;isAllowed=y</t>
  </si>
  <si>
    <t>Lindblom, M. and Andreasson, A., 2019. Inbound marketing from a B2B-perspective. Bachelor Thesis. Halmstad University</t>
  </si>
  <si>
    <t>http://www.diva-portal.org/smash/get/diva2:1329491/FULLTEXT02</t>
  </si>
  <si>
    <t>Anthony, E., 2019. THE EFFECTIVENESS OF INTEGRATED MARKETING COMMUNICATIONS IN MID-SIZED RECRUITMENT ORGANISATIONS IN THE UAE. READINGS BOOK, p.19.</t>
  </si>
  <si>
    <t>https://www.researchgate.net/profile/Mulatu_Fekadu_Zerihun/publication/339662309_GBATA-2019-ReadingsBook/links/5e5ea0a7a6fdccbeba181e3d/GBATA-2019-ReadingsBook.pdf#page=35</t>
  </si>
  <si>
    <t>Bergman, K. and Sundin, D., 2019. Speaking About Voice: A Study on Communicating Brand Personality Through Virtual Assistants.</t>
  </si>
  <si>
    <t>http://www.diva-portal.org/smash/get/diva2:1335763/FULLTEXT01.pdf</t>
  </si>
  <si>
    <t>Huhtala, S.H.J., 2019. Developing Business to Business Product Launches Corresponding to the Customer Acquisition Journey: Evaluation of the Process in a Case Company Context. Master Thesis. University of VAASA</t>
  </si>
  <si>
    <t>https://osuva.uwasa.fi/bitstream/handle/10024/9767/UniVaasa_2019_Huhtala_Sofia.pdf?sequence=2&amp;isAllowed=y</t>
  </si>
  <si>
    <t>Riepponen, T., 2019. Outsourcing a sales task, not the entire function: outcome determinants. Jyväskylä University School of Business and Economics. Master’s thesis</t>
  </si>
  <si>
    <t>https://jyx.jyu.fi/bitstream/handle/123456789/65172/-1/Pro%20Gradu%20Taina%20Riepponen.pdf</t>
  </si>
  <si>
    <t>Sobrinho, E.V.L. and Gonçalves, W., 2019. What do we know about Customer Satisfaction and Loyalty? A Bibliometric Analysis. International Journal of Advanced Engineering Research and Science, 6(6).</t>
  </si>
  <si>
    <t>http://journal-repository.com/index.php/ijaers/article/view/480</t>
  </si>
  <si>
    <t>Padhiyar, R., Fundamentals of Digital Marketing. Thesis</t>
  </si>
  <si>
    <t>https://www.academia.edu/41336046/Fundamentals_Of_Digital_Marketing</t>
  </si>
  <si>
    <t>Telve, L., 2019. Building a successful crowdfunding campaign: what marketing factors do really matter for your project? (Doctoral dissertation).</t>
  </si>
  <si>
    <t>https://repositorio.ucp.pt/bitstream/10400.14/29177/1/152117005%20Linda%20Telve%20W.pdf</t>
  </si>
  <si>
    <t>Freudenthal, M. and Olsson, T., 2019. Marketing Transformation: A qualitative study on how companies should cope with an empowered customer in the digital era. Dissertation. Catòlica-Lisbon</t>
  </si>
  <si>
    <t>Hanley, K., 2019. Developing organic digital marketing processes in SMEs: A single-case study of a Finnish SME.</t>
  </si>
  <si>
    <t>https://www.theseus.fi/bitstream/handle/10024/227603/Kevin%20Hanley%27s%20Master%27s%20Thesis%20-%205.pdf?sequence=2&amp;isAllowed=y</t>
  </si>
  <si>
    <t>Lopes, A.R.M., 2019. Color over content?: the impact of color temperature on brand engagement in Instagram (Doctoral dissertation).</t>
  </si>
  <si>
    <t>https://repositorio.ucp.pt/bitstream/10400.14/29002/1/152117041%20Ana%20Rita%20Lopes.pdf</t>
  </si>
  <si>
    <t>Raatikainen, E., 2019. Inbound periaatteiden mukaiset kotisivut työnhaun ja henkilöbrändäyksen tukena.</t>
  </si>
  <si>
    <t>https://www.theseus.fi/bitstream/handle/10024/170842/Opinn%C3%A4ytety%C3%B6_Raatikainen_Emilia.pdf?sequence=2</t>
  </si>
  <si>
    <t>Pavičić, A., 2019. UTJECAJ MARKETINGA SADRŽAJA NA NAMJERU WEB KUPOVINE (Doctoral dissertation, University of Split. Faculty of economics Split.).</t>
  </si>
  <si>
    <t>https://zir.nsk.hr/islandora/object/efst:3011/datastream/PDF/download</t>
  </si>
  <si>
    <t>Guve Samaras, F., Stefanovic, L. and Karlsson, H., 2019. Interaktivitet &amp; Engagemang.</t>
  </si>
  <si>
    <t>http://lup.lub.lu.se/student-papers/record/8969783/file/8969784.pdf</t>
  </si>
  <si>
    <t>Carchi Quezada, I.C., 2019. Modelo de negocios E-COMERCE para potenciar la comercialización de los spas en el cantón Cuenca, provincia del Azuay (Doctoral dissertation).</t>
  </si>
  <si>
    <t>http://biblioteca.uteg.edu.ec/xmlui/bitstream/handle/123456789/999/Modelo%20de%20negocios%20E-Commerce%20para%20potenciar%20la%20comercializaci%C3%B3n%20de%20los%20Spas%20en%20el%20Cant%C3%B3n%20Cuenca,%20Provincia%20del%20Azuay.pdf?sequence=3</t>
  </si>
  <si>
    <t>Mammadov, S., 2019. SOSYAL MEDYA FENOMENLERİNİN MARKA TUTUMUNA ETKİSİNİN DEĞERLENDİRİLMESİ (Doctoral dissertation, İSTANBUL AYDIN ÜNİVERSİTESİ SOSYAL BİLİMLER ENSTİTÜSÜ).</t>
  </si>
  <si>
    <t>http://91.239.204.115/bitstream/11547/5305/1/10254646.pdf</t>
  </si>
  <si>
    <t>Dahlberg, V. and Liderås, A., 2019. Ut med det gamla, in med det nya?. Thesis Malmo University</t>
  </si>
  <si>
    <t>http://ls00012.mah.se/bitstream/handle/2043/29472/Examenarbete_dahlberg_lider%C3%A5s.pdf?sequence=2&amp;isAllowed=y</t>
  </si>
  <si>
    <t>Ratilainen, N. and Venäläinen, T., 2019. Markkinointisuunnitelma SYKETTÄ-korkeakoululiikunnalle. Thesis</t>
  </si>
  <si>
    <t>https://www.theseus.fi/bitstream/handle/10024/260883/Ratilainen_Nanne_Ven%C3%A4l%C3%A4inen_Tanja.pdf?sequence=2</t>
  </si>
  <si>
    <t>Ferreira, N.L.D.S., 2019. Plano de inbound marketing para a empresa Facestore (Doctoral dissertation).</t>
  </si>
  <si>
    <t>https://comum.rcaap.pt/bitstream/10400.26/29732/1/nilton_ferreira.pdf</t>
  </si>
  <si>
    <t>Andersson, O. and Linde, V., 2019. Marknadsföring av köttlådor. Thesis</t>
  </si>
  <si>
    <t>https://stud.epsilon.slu.se/14979/</t>
  </si>
  <si>
    <t>Sernadela, J.F.L., 2019. Plano de marketing: barbearia Nómada (Doctoral dissertation).</t>
  </si>
  <si>
    <t>https://bibliotecadigital.ipb.pt/bitstream/10198/20554/1/pauta-relatorio-15.pdf</t>
  </si>
  <si>
    <t>Multisilta, K., 2019. Asiakkaan kokema arvo sisältömarkkinoinnin kontekstissa: case ARROW Engineering Oy. Thesis</t>
  </si>
  <si>
    <t>https://jyx.jyu.fi/bitstream/handle/123456789/64759/1/URN%3ANBN%3Afi%3Ajyu-201906203345.pdf</t>
  </si>
  <si>
    <t>Vieira, V.A., 2019. Efeitos das Mídias Digitais nas Novas Vendas B2B: Um ensaio sobre inbound marketing, mídias pagas e ganhadas on-line. Revista Eletrônica de Ciência Administrativa, 18(2), pp.194-212.</t>
  </si>
  <si>
    <t>http://www.periodicosibepes.org.br/index.php/recadm/article/download/2655/1062</t>
  </si>
  <si>
    <t>Cabell's Directory, ProQuest, Ebsco, Google Scholar</t>
  </si>
  <si>
    <t>Dharmawan, A. and Ibrahim, N., 2019. Dampak Sosial Media terhadap MLM X. Jurnal STRATEGI-Jurnal Maranatha, 1(2), pp.595-604.</t>
  </si>
  <si>
    <t>http://strategi.it.maranatha.edu/index.php/strategi/article/download/118/38</t>
  </si>
  <si>
    <t>Andersson, L. and Einarsson, E., 2019. Företagsbloggen-ett digitalt skyltfönster.</t>
  </si>
  <si>
    <t>https://muep.mau.se/bitstream/handle/2043/29475/Linda%20Andersson%20Emma%20Einarsson.pdf?sequence=1&amp;isAllowed=y</t>
  </si>
  <si>
    <t>Carrasco Barea, P., 2019. Inbound marketing como filosofía de atracción al nuevo usuario digital y engagement. Un estudio de caso de éxito: Netflix. Thesis</t>
  </si>
  <si>
    <t>https://idus.us.es/bitstream/handle/11441/93413/Inbound_marketing_como_filosofia_de_atraccion_al_nuevo_usuario_digital_y_engagement.pdf?sequence=1&amp;isAllowed=y</t>
  </si>
  <si>
    <t>Lambrechts, F., Pereira de Macedo, L. and Jeandrain, A.C., " L'influence du Content Marketing sur le comportement du consommateur-Recherche exploratoire.</t>
  </si>
  <si>
    <t>https://dial.uclouvain.be/downloader/downloader.php?pid=thesis%3A11039&amp;datastream=PDF_02</t>
  </si>
  <si>
    <t>Simona VINEREAN (Facultatea de Științe Economice - ULBS), Alin Opreana (Facultatea de Științe Economice - ULBS), Iuliana Cetina (ASE Bucuresti), Luigi Dumitrescu (Facultatea de Științe Economice - ULBS)</t>
  </si>
  <si>
    <t>Relationships among hedonic and utilitarian factors and exogenous and endogenous influences of consumer behavior in tourism. Expert Journal of Marketing 3 (1), 17-28. 2015.</t>
  </si>
  <si>
    <t>Koç, F., Özbek, V., Akkılıç, M.E., Alnıaçık, Ü. and Varol, İ., EXAMINING EFFECTS OF SERVICE QUALITY AND HOTEL IMAGE ON CUSTOMER SATISFACTION FROM THE PERSPECTIVE OF CONSUMPTION MOTIVATIONS1.</t>
  </si>
  <si>
    <t>https://www.academia.edu/download/58198762/EXAMINING_EFFECTS_OF_SERVICE_QUALITY_AND_HOTEL_IMAGE_ON_CUSTOMER_SATISFACTION.pdf</t>
  </si>
  <si>
    <t>Vinerean Simona (ULBS)
Opreana Alin (ULBS)
Tichindelean Mihai (ULBS)</t>
  </si>
  <si>
    <t>Analyzing consumer engagement programs from the perspective of a qualitative research of marketing executives
Procedia Economics and Finance 16, 621-630</t>
  </si>
  <si>
    <t>Nusenu, A.A., Xiao, W., Opata, C.N. and Darko, D., 2019. DEMATEL Technique to Assess Social Capital Dimensions on Consumer Engagement Effect on Co-Creation. Open Journal of Business and Management, 7(2), pp.597-615.</t>
  </si>
  <si>
    <t>https://www.scirp.org/journal/paperinformation.aspx?paperid=91563</t>
  </si>
  <si>
    <t>Polegato, R. and Bjerke, R., 2019. Looking forward: anticipation enhances service experiences. Journal of Services Marketing.</t>
  </si>
  <si>
    <t>https://www.emerald.com/insight/content/doi/10.1108/JSM-02-2018-0064/full/html</t>
  </si>
  <si>
    <t>Business Source Complete; Emerald Management Reviews; Cabell's Directory of Publishing Opportunities in Management and Marketing; CNRS (France); Current Citations Express; Current Contents/Social and Behavioral Sciences; Electronic Collections Online; EP Collection; Expanded Academic Index; FNEGE (France); Gale; Galileo; General Reference Center; Inspec; Manning &amp; Napier; QUALIS; ReadCube Discover; The Marketing Report; Telebase; Zetoc (British Library); AIDEA (Italy); Australian Business Deans Council (ABDC) Journal Quality List - A ranking; Chartered Association of Business Schools (CABS, UK) Academic Journal Guide; Scopus; Social Science Citation Index SSCI (Clarivate Analytics); The Publication Forum (Finland)</t>
  </si>
  <si>
    <t>Garzaro, D.M., 2019. Banco pela internet ou banco por aplicativo móvel: a força do engajamento e da experiência com a marca.</t>
  </si>
  <si>
    <t>http://bibliotecatede.uninove.br/handle/tede/2095</t>
  </si>
  <si>
    <t>Opreana Alin (ULBS)
Vinerean Simona (ULBS)</t>
  </si>
  <si>
    <t>Consumer Engagement in Online Settings: Conceptualization and Validation of Measurement Scales
Expert Journal of Marketing 3 (2)</t>
  </si>
  <si>
    <t>Ziadkhani Ghasemi, S. and Palmet, M., 2019. Driving Online Brand Engagement, Trust, and Purchase Intention on Instagram: The Effect of Social Commerce Marketing Stimuli.</t>
  </si>
  <si>
    <t>http://www.diva-portal.org/smash/record.jsf?pid=diva2:1321684</t>
  </si>
  <si>
    <t>Arraes, V.L.A.A., da Silva, F.J.C., Marques, É.V. and Neto, J.F.C., A PERCEPÇÃO DE CLIENTES DE UM PROGRAMA DE RELACIONAMENTO NO VAREJO SUPERMERCADISTA. Cadernos de Gestão e Empreendedorismo, 7(1), pp.80-97.</t>
  </si>
  <si>
    <t>http://periodicos.uff.br/cge/article/view/28671</t>
  </si>
  <si>
    <t>Arencibia Nuez, A. and Domínguez-Falcón, C., 2019. Instamarketing y género: Un estudio aplicado a la mujer universitaria. RISTI-Revista Iberica de Sistemas e Tecnologias de Informacao.</t>
  </si>
  <si>
    <t>https://accedacris.ulpgc.es/handle/10553/70503</t>
  </si>
  <si>
    <t>Expert Journal of Finance</t>
  </si>
  <si>
    <t>http://finance.expertjournals.com/editorial-board/</t>
  </si>
  <si>
    <t>DOAJ, RePEc, EconLit</t>
  </si>
  <si>
    <t>http://marketing.expertjournals.com/editorial-board/</t>
  </si>
  <si>
    <t>Advances in Econometrics Conference</t>
  </si>
  <si>
    <t>Segmenting Customers Based on Key Determinants of Online Shopping Behavior</t>
  </si>
  <si>
    <t>Vinerean Simona (ULBS), Opreana Alin (ULBS)</t>
  </si>
  <si>
    <t>CLASHING PERSPECTIVES ON SUSTAINABLE DEVELOPMENT</t>
  </si>
  <si>
    <t>Panta Nancy Diana (Universitatea Lucian Blaga Sibiu)</t>
  </si>
  <si>
    <t>Vol. 14</t>
  </si>
  <si>
    <t>Nr. 1</t>
  </si>
  <si>
    <t>1842-4120</t>
  </si>
  <si>
    <t>https://apps-webofknowledge-com.am.e-nformation.ro/full_record.do?product=WOS&amp;search_mode=GeneralSearch&amp;qid=1&amp;SID=F5NEBiElJyupD5wmqxU&amp;page=1&amp;doc=4&amp;cacheurlFromRightClick=no</t>
  </si>
  <si>
    <t>10.2478/sbe-2019-0014</t>
  </si>
  <si>
    <t>WOS:000468205700014</t>
  </si>
  <si>
    <t>pp. 181-190</t>
  </si>
  <si>
    <t>Panta Nancy Diana</t>
  </si>
  <si>
    <t>OPPOSING VIEWS AND TRADE-OFFS IN CORPORATE SUSTAINABILITY (A LITERATURE REVIEW)</t>
  </si>
  <si>
    <t>ECONOMIC AND SOCIAL DEVELOPMENT (ESD): 40TH INTERNATIONAL SCIENTIFIC CONFERENCE ON ECONOMIC AND SOCIAL DEVELOPMENT</t>
  </si>
  <si>
    <t>1849-6903</t>
  </si>
  <si>
    <t>pp. 88-95</t>
  </si>
  <si>
    <t>WOS:000469863300009</t>
  </si>
  <si>
    <t>https://www.esd-conference.com/past-conferences</t>
  </si>
  <si>
    <t>ARGUMENTS IN FAVOR OF MOVING TO A SUSTAINABLE BUSINESS MODEL IN THE APIARY INDUSTRY</t>
  </si>
  <si>
    <r>
      <t xml:space="preserve">Sousa Maria Jose, Martins Jorge Miguel, Sousa Miguel. </t>
    </r>
    <r>
      <rPr>
        <b/>
        <sz val="10"/>
        <rFont val="Arial Narrow"/>
        <family val="2"/>
      </rPr>
      <t>Organisational innovation facilitators as drivers for international trade between China and European Union</t>
    </r>
    <r>
      <rPr>
        <sz val="10"/>
        <rFont val="Arial Narrow"/>
        <family val="2"/>
      </rPr>
      <t>. TRANSNATIONAL CORPORATIONS REVIEW</t>
    </r>
  </si>
  <si>
    <t>https://apps-webofknowledge-com.am.e-nformation.ro/full_record.do?product=WOS&amp;search_mode=TotalCitingArticles&amp;qid=11&amp;SID=F5NEBiElJyupD5wmqxU&amp;page=1&amp;doc=1&amp;cacheurlFromRightClick=no</t>
  </si>
  <si>
    <t>International Economic Conference Sibiu</t>
  </si>
  <si>
    <t>Vrei să fii milionar?</t>
  </si>
  <si>
    <t>Comaniciu Carmen, Sava Raluca, Tileagă Cosmin, Popa Cristina, Panta Nancy Diana</t>
  </si>
  <si>
    <t>http://economice.ulbsibiu.ro/images/fisiere/nc/Noaptea_cercet%C4%83torilor_2019.pdf</t>
  </si>
  <si>
    <t>Raising awareness on SDGs. A multi-stakeholder approach</t>
  </si>
  <si>
    <t>ResearchGate</t>
  </si>
  <si>
    <t>http://www.cciasb.ro/fileadmin/user_upload/euro_economia_nr478_15_noiembrie_2019.pdf</t>
  </si>
  <si>
    <t>ROMANIA`S MACROECONOMIC PERFORMANCE IN THE REGION</t>
  </si>
  <si>
    <t>Popa Cristina Elena</t>
  </si>
  <si>
    <t>91-100</t>
  </si>
  <si>
    <t>RePEc, DOAJ, EconLit, etc. Ulrich’s Periodicals Directory</t>
  </si>
  <si>
    <t>http://economics.expertjournals.com/23597704-708/</t>
  </si>
  <si>
    <t>U.S. PROTECTIONISM ON THE RISE</t>
  </si>
  <si>
    <t>101-109</t>
  </si>
  <si>
    <t>http://economics.expertjournals.com/23597704-709/</t>
  </si>
  <si>
    <t>The Challenges of the Schengen Area</t>
  </si>
  <si>
    <t>Kaasik, J. and Tong, S. (2019). The Schengen evaluation mechanism: exploring the views of experts in the field of police cooperation. European Law Enforcement Research Bulletin, Winter (18). pp. 1-18.</t>
  </si>
  <si>
    <t>http://bulletin.cepol.europa.eu/index.php/bulletin/issue/view/26</t>
  </si>
  <si>
    <t>Pagubă (căs Popa) Cristina Elena</t>
  </si>
  <si>
    <t>Russia's Transition to Capitalism. Myth or Reality?</t>
  </si>
  <si>
    <t>Gediminas Valantiejus (2019). Muitų teisinio reguliavimo  ypatumai tarptautinėje prekyboje tarp Europos Sąjungos ir Kinijos LiauDies Respublikos, Rusijos Federacijos bei Indijos Respublikos - lucrare de doctorat</t>
  </si>
  <si>
    <t>https://repository.mruni.eu/bitstream/handle/007/15768/Gediminas%20Valantiejus_disertacija_koreguota.pdf?sequence=11&amp;isAllowed=y</t>
  </si>
  <si>
    <t>Marta Loma Bedia, (2019), Refugee Policy in Germany during the refugee crisis: ChangES or Continuity?</t>
  </si>
  <si>
    <t>https://repositorio.unican.es/xmlui/bitstream/handle/10902/17542/LOMABEDIAMARTA.pdf?sequence=1&amp;isAllowed=y</t>
  </si>
  <si>
    <t>Lennart F. Sluis, (2018) Public Discourses in the Netherlands on the Freedom of
Movement in the European Union:
a Q-Methodological Approach, In the faculty of
Governance and Global Affairs
Leiden University</t>
  </si>
  <si>
    <t>https://openaccess.leidenuniv.nl/bitstream/handle/1887/84411/Sluis_PA_2018.pdf?sequence=1</t>
  </si>
  <si>
    <t>Membru în comitetul organizatoric</t>
  </si>
  <si>
    <t>septembrie 2019</t>
  </si>
  <si>
    <t>Culture as Factor of Economic Development</t>
  </si>
  <si>
    <t>Popescu Doris-Louise</t>
  </si>
  <si>
    <t>ISSN: 1582-6260</t>
  </si>
  <si>
    <t>117-123</t>
  </si>
  <si>
    <t>RePEc, EBSCO,  ULRICHS</t>
  </si>
  <si>
    <t>http://economice.ulbsibiu.ro/revista.economica/archive/71409popescu.pdf</t>
  </si>
  <si>
    <t>Subsistence/Semi-subsistence Agricultural Exploitations: Their Role and Dynamics within Eural Economy/Rural Susteinable Development in Romania</t>
  </si>
  <si>
    <t>Sebastian Sepien, Andreea Muntean, Economic and Social Features of Small Scale Farms in Poland Against a Backround of Average Results for Agriculture, Annals of the Polish Association of Agricultural and Agrobusiness Economists ,Vol. XXI, No. 3, 2019</t>
  </si>
  <si>
    <t>https://www.researchgate.net/profile/Sebastian_Stepien/publication/335734474_ECONOMIC_AND_SOCIAL_FEATURES_OF_SMALL-SCALE_FARMS_IN_POLAND_AGAINST_A_BACKGROUND_OF_AVERAGE_RESULTS_FOR_AGRICULTURE/links/5d84861c299bf1996f7e5eee/ECONOMIC-AND-SOCIAL-FEATURES-OF-SMALL-SCALE-FARMS-IN-POLAND-AGAINST-A-BACKGROUND-OF-AVERAGE-RESULTS-FOR-AGRICULTURE.pdf</t>
  </si>
  <si>
    <t>EBSCO. Indeks Copernicus</t>
  </si>
  <si>
    <t>Andrei-Mirel Florea, Alexandru Capatana, Riana Iren Radu, Constanta Serban, Madalina Georgiana Boboc, Cristina Stoica, Limiting Factors that Influence the Formation of Producers Groups in the South-East Region of Romania: A Fuzzy Set Qualitative Comparative Analyze, Sustainability, Volum1 11, Issue 6, 1614. Special Issue: Agricultural Trade Modelling</t>
  </si>
  <si>
    <t>Scopus, Web of Science</t>
  </si>
  <si>
    <t>https://www.researchgate.net/profile/Ewa_Stawicka/publication/336833464_Education_of_farmers_in_the_field_of_sustainable_development_in_the_dairy_industry_in_Poland/links/5dd129be299bf1b74b48c94b/Education-of-farmers-in-the-field-of-sustainable-development-in-the-dairy-industry-in-Poland.pdf#page=320</t>
  </si>
  <si>
    <t>Web of Science, Ebsco</t>
  </si>
  <si>
    <t>Cruz Gonzales Santiago, Modelo di asociatividad para productores de una cadena productiva para la mejora de los canales comercialesen el municipio de Rosas, Cauca, bdigital, unal.edu.co</t>
  </si>
  <si>
    <t>http://bdigital.unal.edu.co/72743/1/Tesis%20-%20Santiago%20Cruz%20Gonz%C3%A1lez.pdf</t>
  </si>
  <si>
    <t>Open DOAR</t>
  </si>
  <si>
    <t xml:space="preserve">     FSEC3</t>
  </si>
  <si>
    <t>Valorificarea turistica a patrimoniului cultural. Turismul de patrimoniu comunist</t>
  </si>
  <si>
    <t>http://www.cciasb.ro/index.php?id=113</t>
  </si>
  <si>
    <t xml:space="preserve">p. 1; p.7-8               </t>
  </si>
  <si>
    <t>ISSN:     1841-0707</t>
  </si>
  <si>
    <t>Popescu Doris</t>
  </si>
  <si>
    <t>Popescu N. Eugen (Universitatea “Lucian Blaga” din Sibiu)</t>
  </si>
  <si>
    <t>Entrepreneurship and SMEs innovation in Romania.</t>
  </si>
  <si>
    <t>Győri, Á., Czakó, Á., &amp; Horzsa, G. (2019). Innovation, Financial Culture, and the Social-Economic Environment of SMEs in Hungary. East European Politics and Societies, 33(4), 976–1004. https://doi.org/10.1177/0888325419844828</t>
  </si>
  <si>
    <t>https://journals.sagepub.com/doi/abs/10.1177/0888325419844828</t>
  </si>
  <si>
    <r>
      <rPr>
        <b/>
        <sz val="10"/>
        <rFont val="Arial Narrow"/>
        <family val="2"/>
      </rPr>
      <t>Scopus</t>
    </r>
    <r>
      <rPr>
        <sz val="10"/>
        <rFont val="Arial Narrow"/>
        <family val="2"/>
      </rPr>
      <t xml:space="preserve"> (https://www.scopus.com/sourceid/16064) https://journals.sagepub.com/metrics/EEP</t>
    </r>
  </si>
  <si>
    <t>Mbuthia, M., &amp; Klerkx, I. L. MINOR THESIS., Overcoming institutional voids in promoting nutrition-sensitive food-enterprises: Multiple case study of small and medium enterprises in Kenya. , Knowledge, Technology and Innovation Wageningen University</t>
  </si>
  <si>
    <t>https://www.3r-kenya.org/wp-content/uploads/2019/03/Monica-Mbuthia-Thesis.pdf</t>
  </si>
  <si>
    <t>Janjić, V., &amp; Pašić, V.  EXPECTATIONS AND LIMITATIONS OF ACTIVITY-BASED COSTING APPLICATION IN SMALL AND MEDIUM-SIZED ENTERPRISES, Ekonomika preduzeća</t>
  </si>
  <si>
    <t>https://pdfs.semanticscholar.org/d9b4/4963b76aa9764561a3ca384820c97e39d0fa.pdf. https://scindeks.ceon.rs/Article.aspx?artid=0353-443X1808457T</t>
  </si>
  <si>
    <t>SCINDEKS, Google Scholar</t>
  </si>
  <si>
    <r>
      <t>Schonauer, C., &amp; Petreanu, T. E. (2019). Territorial Disparities in the Regional Value Chain of IT&amp;C. </t>
    </r>
    <r>
      <rPr>
        <i/>
        <sz val="10"/>
        <color indexed="63"/>
        <rFont val="Arial Narrow"/>
        <family val="2"/>
      </rPr>
      <t>Ovidius University Annals, Economic Sciences Series</t>
    </r>
    <r>
      <rPr>
        <sz val="10"/>
        <color indexed="63"/>
        <rFont val="Arial Narrow"/>
        <family val="2"/>
      </rPr>
      <t>, </t>
    </r>
    <r>
      <rPr>
        <i/>
        <sz val="10"/>
        <color indexed="63"/>
        <rFont val="Arial Narrow"/>
        <family val="2"/>
      </rPr>
      <t>19</t>
    </r>
    <r>
      <rPr>
        <sz val="10"/>
        <color indexed="63"/>
        <rFont val="Arial Narrow"/>
        <family val="2"/>
      </rPr>
      <t>(1), 123-132.</t>
    </r>
  </si>
  <si>
    <t>http://stec.univ-ovidius.ro/html/anale/RO/wp-content/uploads/2019/08/11.pdf</t>
  </si>
  <si>
    <t>EBSCO host, RePEc, DOAJ, ULRICHS WEB, ERIH PLUS, INDEX COPERNICUS</t>
  </si>
  <si>
    <t>https://www.srac.ro/calitatea/en/arhiva/2019/QAS_Vol.20_No.172_Oct.2019.pdf</t>
  </si>
  <si>
    <r>
      <t xml:space="preserve">ESCI, EBSCO, PROQUEST, CABELL'S, </t>
    </r>
    <r>
      <rPr>
        <b/>
        <sz val="10"/>
        <rFont val="Arial Narrow"/>
        <family val="2"/>
      </rPr>
      <t>SCOPUS</t>
    </r>
    <r>
      <rPr>
        <sz val="10"/>
        <rFont val="Arial Narrow"/>
        <family val="2"/>
      </rPr>
      <t xml:space="preserve"> (https://www.scopus.com/sourceid/17700156709)</t>
    </r>
  </si>
  <si>
    <t xml:space="preserve">Atari, S., &amp; Prause, G. (2019). Lean Intrapreneurship for Networked Manufacturing Enterprises. Journal of Entrepreneurship and Innovation in Emerging Economies, 5(1), 10-21.
ISO 690	</t>
  </si>
  <si>
    <t>https://journals.sagepub.com/doi/abs/10.1177/2393957518815288</t>
  </si>
  <si>
    <t>DeepDyve, Dutch-KB, J-Gate, OCLC, Ohio, Portico</t>
  </si>
  <si>
    <t>http://real.mtak.hu/99780/1/85_116_oldal.pdf</t>
  </si>
  <si>
    <t>The evolution of entrepreneurship activity indicators in two european countries</t>
  </si>
  <si>
    <t>Nchang, O., &amp; Rudnik, T. (2019). " Incubator and accelerator role in the social entrepreneurship process": Swedish context.</t>
  </si>
  <si>
    <t>http://www.diva-portal.org/smash/get/diva2:1288030/FULLTEXT01.pdf</t>
  </si>
  <si>
    <t>DiVA, Google Scholar</t>
  </si>
  <si>
    <t>Popescu N. Eugen</t>
  </si>
  <si>
    <t>FSCE3</t>
  </si>
  <si>
    <t>EEE 2019 - Education, Employment &amp; Entrepreneurship</t>
  </si>
  <si>
    <t>http://www.eee-conference.com/engs_1_scientific_organization_committee_international_scientific_conference_eee.html http://www.eee-conference.com/_img/arhiva/2019/e2019_sa_naslovnom.pdf</t>
  </si>
  <si>
    <t>17.10.2019</t>
  </si>
  <si>
    <t>Vrei să fii milionar? (concurs premii)</t>
  </si>
  <si>
    <t xml:space="preserve">Popescu N. Eugen </t>
  </si>
  <si>
    <t>http://cercetare.ulbsibiu.ro/NoapteaCercetatorilor/NC2018/Program%20NC%202018--scurt.pdf</t>
  </si>
  <si>
    <t>Driving Collaboration Among Universities in an Emerging Entrepreneurial Ecosystem</t>
  </si>
  <si>
    <t>Popescu N. Eugen, Grecu  Valentin (ULBS), Sorici Costin (Univ. Ovidius CT)</t>
  </si>
  <si>
    <t>GCEC 2019</t>
  </si>
  <si>
    <t>https://www.gcec2019.com/program</t>
  </si>
  <si>
    <t>28.09.2019</t>
  </si>
  <si>
    <t>Collaboration among universities in an emerging ecosystem</t>
  </si>
  <si>
    <t>EEE 2019</t>
  </si>
  <si>
    <t>http://www.eee-conference.com/index.html?jezik=eng</t>
  </si>
  <si>
    <t>17-19.10.2019</t>
  </si>
  <si>
    <t xml:space="preserve">Sharing Economy - a challenge for the hotel industry. Case study:  AIRBNB </t>
  </si>
  <si>
    <t>Popșa Roxana Elena (ULBS)</t>
  </si>
  <si>
    <t>ISSN 1582-6260</t>
  </si>
  <si>
    <t>118-129</t>
  </si>
  <si>
    <t>RePeC; EBSCO; DOAJ, Ulrichs Web,</t>
  </si>
  <si>
    <t>http://economice.ulbsibiu.ro/revista.economica/archive/71209popsa.pdf</t>
  </si>
  <si>
    <t xml:space="preserve">Balnear tourism in Romania - trends and perspectives </t>
  </si>
  <si>
    <t>Quaestus Multidisciplinary Research Journal</t>
  </si>
  <si>
    <t>ISSN online 2343-8134</t>
  </si>
  <si>
    <t>176-182</t>
  </si>
  <si>
    <t>RePEc–EconPapers; DOAJ</t>
  </si>
  <si>
    <t>http://www.quaestus.ro/en/wp-content/uploads/2012/02/popsa.pdf</t>
  </si>
  <si>
    <t>Popșa Roxana Elena</t>
  </si>
  <si>
    <t>Lesley	Page, Sheila Boysen,Terry Arya, Creating a Culture	that Thrives: Fostering	Respect,	Trust, and Psychological Safety in the Workplace, ORGANIZATION DEVELOPMENT REVIEW Vol. 51 No. 1/ 2019</t>
  </si>
  <si>
    <t>Analysis of The Main Coordinates of Ecotourism Activity in Romania</t>
  </si>
  <si>
    <t xml:space="preserve">Riniwati, H.; Harahab, N.; Abidin, Z. A Vulnerability Analysis of Coral Reefs in Coastal Ecotourism Areas for Conservation Management. Diversity 2019, 11 (7). </t>
  </si>
  <si>
    <t>https://www.mdpi.com/1424-2818/11/7/107</t>
  </si>
  <si>
    <t>An Overview On The Tourism Market Developments In The Current Economic Context</t>
  </si>
  <si>
    <t xml:space="preserve">Māris Jurušs, Linda Roze,   Madara Lūka, IMPACT OF VALUE ADDED TAX  ON RESTAURANT SERVICES,   Acta Prosperitatis; Riga Iss. 10,  (2019)
</t>
  </si>
  <si>
    <t>https://www.researchgate.net/profile/Maris_Juruss/publication/335015533_IMPACT_OF_VALUE_ADDED_TAX_ON_RESTAURANT_SERVICES/links/5d4aa5cfa6fdcc370a80fa17/IMPACT-OF-VALUE-ADDED-TAX-ON-RESTAURANT-SERVICES.pdf</t>
  </si>
  <si>
    <t xml:space="preserve">EBSCO, ProQuest </t>
  </si>
  <si>
    <t xml:space="preserve"> Opreana Alin</t>
  </si>
  <si>
    <t>Popsa Roxana</t>
  </si>
  <si>
    <t>Noaptea Cercetatorilor</t>
  </si>
  <si>
    <t xml:space="preserve">http://economice.ulbsibiu.ro/index.php/ro/cercetare/noaptea-cercetatorilor.html </t>
  </si>
  <si>
    <r>
      <t xml:space="preserve">Ilie Livia, </t>
    </r>
    <r>
      <rPr>
        <b/>
        <sz val="10"/>
        <rFont val="Arial Narrow"/>
        <family val="2"/>
      </rPr>
      <t>Șerban Anca</t>
    </r>
  </si>
  <si>
    <t>Șerban Anca</t>
  </si>
  <si>
    <r>
      <t xml:space="preserve">Livia Ilie (ULBS), Ioan Bondrea (ULBS), </t>
    </r>
    <r>
      <rPr>
        <b/>
        <sz val="10"/>
        <rFont val="Arial Narrow"/>
        <family val="2"/>
      </rPr>
      <t>Anca Serban (ULBS)</t>
    </r>
  </si>
  <si>
    <r>
      <t xml:space="preserve">Ramona Todericiu (ULBS), </t>
    </r>
    <r>
      <rPr>
        <b/>
        <sz val="10"/>
        <rFont val="Arial Narrow"/>
        <family val="2"/>
      </rPr>
      <t>Anca Şerban (ULBS)</t>
    </r>
  </si>
  <si>
    <t>Intellectual Capital and its relationship with universities
Publication date
2015/1/1
Journal
Procedia Economics and Finance
Volume
27
Pages
713-717
Publisher
Elsevier</t>
  </si>
  <si>
    <t>How to Enhance Firm Performance: The Case of Small and Medium Enterprises in Vietnam, Journal of Southwest Jiaotong University
ISSN 02582724
Nguyen Thanh Vu, Bui Xuan Bien, Tran Minh Thai, Than Van Hai, Nguyen Thanh Hung</t>
  </si>
  <si>
    <t>http://jsju.org/index.php/journal/article/view/435</t>
  </si>
  <si>
    <t>Which are the best public Higher Education Institutions in Spain and Latin America?
Muñoz-Suárez, Manuel; Guadalajara-Olmeda, Natividad.European Conference on Intangibles and Intellectual Capital; Kidmore End, (May 2019).</t>
  </si>
  <si>
    <t>https://search.proquest.com/openview/307abcad535e6f298680b210f6e41f7c/1?pq-origsite=gscholar&amp;cbl=1796416</t>
  </si>
  <si>
    <t>Anca Serban (ULBS), Marcela Andanut</t>
  </si>
  <si>
    <t>Talent competitiveness and competitiveness through talent, Procedia Economics and Finance
Volume
16
Pages
506-511
Publisher
Elsevier</t>
  </si>
  <si>
    <t>Sipa, M. (2019). Diversification of Capabilities of Economies in the Field of Talent Management. Poland Against the Background of the European Union. European Journal of Sustainable Development, 8(2), 268. https://doi.org/10.14207/ejsd.2019.v8n2p268</t>
  </si>
  <si>
    <t>http://ecsdev.org/ojs/index.php/ejs+E13+E14</t>
  </si>
  <si>
    <t>Ebsco</t>
  </si>
  <si>
    <t>Zhang, H.; Deng, T.; Wang, M.; Chen, X. Content Analysis of Talent Policy on Promoting Sustainable Development of Talent: Taking Sichuan Province as an Example. Sustainability 2019, 11, 2508.</t>
  </si>
  <si>
    <t>https://www.mdpi.com/2071-1050/11/9/2508</t>
  </si>
  <si>
    <t>THE INTERDISCIPLINARY CHARACTER OF TALENT MANAGEMENT
INTERDYSCYPLINARNY CHARAKTER ZARZĄDZANIA TALENTAMI
https://doi.org/10.34739/zn.2019.48.03
Monika Sipa</t>
  </si>
  <si>
    <t>file:///C:/Users/Anca/Desktop/1467-Article%20Text-2518-1-10-20200201.pdf</t>
  </si>
  <si>
    <t>RePec</t>
  </si>
  <si>
    <t>Ramona Todericiu (ULBS), Anca Şerban (ULBS), Oana Dumitraşcu(ULBS)</t>
  </si>
  <si>
    <t>Particularities of knowledge worker's motivation strategies in romanian organizations, 2013/1/1
Journal
Procedia Economics and Finance
Volume
6
Pages
405-413
Publisher
Elsevier</t>
  </si>
  <si>
    <t>Optimizing Knowledge-Work Through Personal Knowledge Management: The Role of Individual Knowledge-Workers' Motivation, Ability and Opportunity
Rezvan Hosseingholizadeh (Ferdowsi University of Mashhad, Iran), Hadi El-Farr (Rutgers University, USA) and Somayyeh Ebrahimi Koushk Mahdi (Ferdowsi University of Mashhad, Iran)
Source Title: Handbook of Research on the Evolution of IT and the Rise of E-Society
Copyright: © 2019 |Pages: 28
DOI: 10.4018/978-1-5225-7214-5.ch002</t>
  </si>
  <si>
    <t>https://www.igi-global.com/book/handbook-research-evolution-rise-society/204995</t>
  </si>
  <si>
    <t>IGI Global Publishing</t>
  </si>
  <si>
    <t>Linking Motivation to Employees’ Performance: the Mediation of
Commitment and Moderation of Delegation Authority
Eric Irakoze1 &amp; Kashosi Gad David, International Business Research; Vol. 12, No. 9; 2019
ISSN 1913-9004 E-ISSN 1913-9012
Published by Canadian Center of Science and Education</t>
  </si>
  <si>
    <t>https://pdfs.semanticscholar.org/4a7d/862a763f89d64e231f2f557a3e501df90499.pdf</t>
  </si>
  <si>
    <t>Ramona Todericiu (ULBS), Anca Şerban (ULBS)</t>
  </si>
  <si>
    <t>The Assesment Of Intellectual Capital In Romanian Universities, 
Publication date
2015/12/1
Journal
Studies in Business and Economics
Volume
10
Issue
3
Pages
100-110
Publisher
Sciendo</t>
  </si>
  <si>
    <t>The Impact of the Intellectual Capital of the University Administration
in Achieving the Quality of Education
Saqer Sulimas Al-Tahat1
, Alaa Jaber Matarneh2 &amp; Osama Abdul Moneim Ali, The Impact of the Intellectual Capital of the University Administration
in Achieving the Quality of Education
Saqer Sulimas Al-Tahat1
, Alaa Jaber Matarneh2 &amp; Osama Abdul Moneim Ali2</t>
  </si>
  <si>
    <t>https://pdfs.semanticscholar.org/5b08/1b07fbdf3cb03bed672d0e9c474c5a4c0e4a.pdf</t>
  </si>
  <si>
    <t>Econ Papers, rePec</t>
  </si>
  <si>
    <t>7,5</t>
  </si>
  <si>
    <t>NeW Modes of Mobility</t>
  </si>
  <si>
    <t>Performance Management Systems – Proposing and Testing a Conceptual Model</t>
  </si>
  <si>
    <t>Radu-Alexandru Şerban si Mihaela Herciu, ULBS</t>
  </si>
  <si>
    <t>https://content.sciendo.com/view/journals/sbe/13/2/article-p103.xml</t>
  </si>
  <si>
    <t>https://doi.org/10.2478/sbe-2019-0018</t>
  </si>
  <si>
    <t>WOS:000448402600008</t>
  </si>
  <si>
    <t>231-244</t>
  </si>
  <si>
    <t>Radu-Alexandru Şerban</t>
  </si>
  <si>
    <t>Does sustainability impact company perforrmance? The case of listed companies on the Bucharest Stock Exchange</t>
  </si>
  <si>
    <t>Radu-Alexandru Şerban, ULBS</t>
  </si>
  <si>
    <t>ESD - Economic and Social Development  "Sustainability from an Economic and Social Perspective"</t>
  </si>
  <si>
    <t>1849-7535 </t>
  </si>
  <si>
    <t>404-412</t>
  </si>
  <si>
    <t>The Impact of Big Data, Sustainability, and Digitalization on Company Performance</t>
  </si>
  <si>
    <t>Tadeu, H. F. B., Duarte, A. L. D. C. M., Taurion, C., &amp; Jamil, G. L. (2019). Digital Transformation: Digital Maturity Applied to Study Brazilian Perspective for Industry 4.0. In Best Practices in Manufacturing Processes (pp. 3-27). Springer, Cham.</t>
  </si>
  <si>
    <t>https://link.springer.com/chapter/10.1007/978-3-319-99190-0_1</t>
  </si>
  <si>
    <t>Franc, S., Barisic, A., Jurcic, L.  (2019) THE IMPACT OF DIGITALIZATION ON GLOBAL VALUE CHAINS, 8TH INTERNATIONAL SCIENTIFIC SYMPOSIUM ECONOMY OF EASTERN CROATIA - VISION AND GROWTH</t>
  </si>
  <si>
    <t>https://apps.webofknowledge.com/full_record.do?product=WOS&amp;search_mode=CitingArticles&amp;qid=35&amp;SID=C14QZBUNNtbiJaha8lf&amp;page=1&amp;doc=1</t>
  </si>
  <si>
    <t>The Influence of Communication for the Future of the Physical Workplace, Helga Hauksdóttir, Mai 2019</t>
  </si>
  <si>
    <t>http://www.diva-portal.org/smash/record.jsf?pid=diva2%3A1326549&amp;dswid=-3639</t>
  </si>
  <si>
    <t>Misrudin, F., &amp; Foong, L. C. (2019). Digitalization in Semiconductor Manufacturing-Simulation Forecaster Approach in Managing Manufacturing Line Performance. Procedia Manufacturing, 38, 1330-1337.</t>
  </si>
  <si>
    <t>https://www.sciencedirect.com/science/article/pii/S2351978920301578</t>
  </si>
  <si>
    <t>Annexstad, S., &amp; Wiklund, T. E. (2019). Digitalisering i revisjonsbransjen: Hva påvirker adopsjon av digitaliseringsverktøy blant revisorer i Norge? (Master's thesis).</t>
  </si>
  <si>
    <t>https://brage.inn.no/inn-xmlui/handle/11250/2639957</t>
  </si>
  <si>
    <t>SHARED VALUE–IS THIS THE RIGHT DIRECTION?</t>
  </si>
  <si>
    <t>Creating Shared Value: Concept Clarifications and a Practical Framework. A Guide to Unleash the Power of “Creating Shared Value” in
Practice, Victoria Giesen, Spring 2019</t>
  </si>
  <si>
    <t>https://openaccess.nhh.no/nhh-xmlui/bitstream/handle/11250/2612227/mastertheisis.pdf?sequence=1</t>
  </si>
  <si>
    <t>Student thesis, Norwegian School of Economics, Bergen, Supervisor Associate Professor Tina Saebi</t>
  </si>
  <si>
    <t>Jerez, D., Mora, D., Andres, R., &amp; Sanabria, R. ¿ Qué tan sostenible y que tanto aporta los micro establecimientos farmacéuticos a dicho sector, cuando los laboratorios y empresas productoras de fármacos son las que más están en la vanguardia en temas de sostenibilidad, desarrollo e innovación?.</t>
  </si>
  <si>
    <t>https://scholar.google.ro/scholar?oi=bibs&amp;hl=ro&amp;authuser=1&amp;cites=6340082890129600789</t>
  </si>
  <si>
    <t>Herciu Mihaela, Radu-Alexandru Şerban, ULBS</t>
  </si>
  <si>
    <t>Creating Value–From Corporate Governance to Total Shareholders Return. An Overview</t>
  </si>
  <si>
    <t>Business and Economics Journal, Relationship between Brand Equity and Corporate Governance
Disclosures: A Study of Top 20 Brands in India, Pankaj Mishra, Bus Eco J
9: 355. doi: 10.4172/2151-6219.1000355</t>
  </si>
  <si>
    <t>https://pdfs.semanticscholar.org/3c8e/918bdd0cfb87c980e3c29a6e9a20708401d7.pdf</t>
  </si>
  <si>
    <t>Ali, M. I., &amp; Yadav, M. An Exploratory Study on the Performance of Solar Company in India.</t>
  </si>
  <si>
    <t>https://www.researchgate.net/profile/Irshad_Ali18/publication/332762893_An_Exploratory_Study_on_the_Performance_of_Solar_Company_in_India/links/5cc85b91299bf120978b2d10/An-Exploratory-Study-on-the-Performance-of-Solar-Company-in-India.pdf</t>
  </si>
  <si>
    <t>Magnússon, J. B. Investment stewardship of institutional investors in Iceland (Doctoral dissertation).</t>
  </si>
  <si>
    <t xml:space="preserve">https://skemman.is/handle/1946/31224  </t>
  </si>
  <si>
    <t>Omari, G. C., Manyele, S. V., &amp; Mwaluko, G. (2019). Development of a Competitiveness Improvement Framework for Forensic Science Laboratories. Engineering, 11(9), 604-641.</t>
  </si>
  <si>
    <t>https://www.scirp.org/journal/paperinformation.aspx?paperid=95214</t>
  </si>
  <si>
    <t>Наконечна, А. С. (2018). АДАПТАЦІЯ ФІНАНСОВОЇ АРХІТЕКТУРИ СУБ’ЄКТІВ ГОСПОДАРЮВАННЯ В УМОВАХ ЦИКЛІЧНОСТІ РОЗВИТКУ ЕКОНОМІКИ (Doctoral dissertation, Донецький національний університет).</t>
  </si>
  <si>
    <t>http://www.nusta.edu.ua/wp-content/uploads/2016/11/%D0%94%D0%B8%D1%81%D0%B5%D1%80%D1%82%D0%B0%D1%86%D1%96%D1%8F_%D0%9D%D0%B0%D0%BA%D0%BE%D0%BD%D0%B5%D1%87%D0%BD%D0%BE%D1%97-_%D0%90_%D0%A1_-%D0%BD%D0%B0-%D0%B7%D0%B4%D0%BE%D0%B1%D1%83%D1%82%D1%82%D1%8F-ilovepdf-compressed.pdf</t>
  </si>
  <si>
    <t>Firm performance-from how to measure to how to manage. An overview</t>
  </si>
  <si>
    <t>Huo, K. (2018). Relationship Between Return on Equity, Total Shareholder Return, and CEO Compensation.</t>
  </si>
  <si>
    <t>https://scholarworks.waldenu.edu/dissertations/5480/</t>
  </si>
  <si>
    <t>IECS - International Economic Conference Sibiu</t>
  </si>
  <si>
    <t xml:space="preserve">http://iecs.ro/ </t>
  </si>
  <si>
    <t>24.05 - 25.05.2019</t>
  </si>
  <si>
    <t>16.05 - 17.05.2019</t>
  </si>
  <si>
    <t>Prezentare articol</t>
  </si>
  <si>
    <t>European Corner -Economy and Trade (jocuri cu premii)</t>
  </si>
  <si>
    <t xml:space="preserve">http://cercetare.ulbsibiu.ro/nc.html </t>
  </si>
  <si>
    <t>Several Contemporary Economy Features, Consequences of Internet Expansion and I.C.T. Innovations in the World</t>
  </si>
  <si>
    <t>Serbu Razvan (ULBS)</t>
  </si>
  <si>
    <t>https://doi.org/10.2478/sbe-2019-0052</t>
  </si>
  <si>
    <t>175-181</t>
  </si>
  <si>
    <t>Serbu Razvan</t>
  </si>
  <si>
    <t>Some Benchmarks Regarding The Economic Implications Of The Latest Technological Discoveries Within Face Recognition</t>
  </si>
  <si>
    <t>104-115</t>
  </si>
  <si>
    <t>3+</t>
  </si>
  <si>
    <t>Serbu Razvan, Marza Bogdan, Borza Sorin</t>
  </si>
  <si>
    <r>
      <t xml:space="preserve">A Spatial Analytic Hierarchy Process for Identification of Water Pollution with GIS Software in an Eco-Economy Environment; </t>
    </r>
    <r>
      <rPr>
        <i/>
        <sz val="10"/>
        <rFont val="Arial Narrow"/>
        <family val="2"/>
      </rPr>
      <t>Sustainability, 2016</t>
    </r>
  </si>
  <si>
    <r>
      <t xml:space="preserve">Identification of Water Pollution with GIS and Analytic Hierarchy Process: A Case Study of Basra Creeks, Iraq; </t>
    </r>
    <r>
      <rPr>
        <i/>
        <sz val="10"/>
        <rFont val="Arial Narrow"/>
        <family val="2"/>
      </rPr>
      <t>Abduljaleel, Hind Y*, Ahmedabdulkareem Ahmed, Azzam R,Schuttrumpf H; Journal of Advanced Research in Dynamical and Control Systems 10(06-Special Issue); ISSN 1943-023X; SCOPUS (SJR2018=0,11); 2018</t>
    </r>
  </si>
  <si>
    <t>http://www.jardcs.org/backissues/abstract.php?archiveid=5741</t>
  </si>
  <si>
    <t>ResearchGate, SCOPUS</t>
  </si>
  <si>
    <r>
      <t>A Framework for Ecological Compensation Assessment: A Case Study in the Upper Hun River Basin, Northeast China; Xin Jiang et all</t>
    </r>
    <r>
      <rPr>
        <i/>
        <sz val="10"/>
        <rFont val="Arial Narrow"/>
        <family val="2"/>
      </rPr>
      <t>; Sustainability; Vol. 11(4); ISSN 2071-1050; DOI https://doi.org/10.3390/su11041205; ISI (IF2017=2,075); 2019</t>
    </r>
  </si>
  <si>
    <t>https://doi.org/10.3390/su11041205</t>
  </si>
  <si>
    <t>WoS TR, SCOPUS</t>
  </si>
  <si>
    <t>Serbu Razvan, Inta Mihaela, Marza Bogdan, Borza Sorin</t>
  </si>
  <si>
    <t>Multi-criteria analysis of pollution caused by auto traffic in a geographical area limited to applicability for an eco-economy environment. Sustainability 2018</t>
  </si>
  <si>
    <r>
      <t>Implementation of Sustainable Motorways of the Sea Services Multi-Criteria Analysis of a Croatian Port System; Dražen Žgaljić et all  Sustainability 2019, 11(23),6827;https://doi.org/10.3390/su11236827</t>
    </r>
    <r>
      <rPr>
        <i/>
        <sz val="10"/>
        <rFont val="Arial Narrow"/>
        <family val="2"/>
      </rPr>
      <t>; https://doi.org/10.3390/su11041205; ISI (IF2017=2,075); 2019</t>
    </r>
  </si>
  <si>
    <t>https://www.mdpi.com/2071-1050/11/23/6827/htm</t>
  </si>
  <si>
    <t>WoS TR</t>
  </si>
  <si>
    <t>Serbu Razvan, Borza Sorin</t>
  </si>
  <si>
    <t>Şerbu, R.S., Borza, S., 2014. Achieving Sustainable Competitive Advantage of Romanian Rural Area by Integrating Information Technologies: An Interdisciplinary Approach. Studies in Informatics and Control, Volume 23(2), pp. 215–222</t>
  </si>
  <si>
    <t>THE IMPACT OF INFORMATION AND COMMUNICATION TECHNOLOGY CAPABILITY ON THE COMPETITIVE ADVANTAGE OF SMALL BUSINESSES Achsanul Qosasi, International Journal of Technology 10(1): 167-177 ISSN 2086-9614</t>
  </si>
  <si>
    <t>https://www.researchgate.net/profile/Erwin_Permana4/publication/330678947_The_Impact_of_Information_and_Communication_Technology_Capability_on_the_Competitive_Advantage_of_Small_Businesses/links/5c88ca7192851c1df93d6313/The-Impact-of-Information-and-Communication-Technology-Capability-on-the-Competitive-Advantage-of-Small-Businesses.pdf</t>
  </si>
  <si>
    <t>A Spatial Analytic Hierarchy Process for Identification of Water Pollution with GIS Software in an Eco-Economy Environment; Sustainability, 2016</t>
  </si>
  <si>
    <t>A GIS-AHP-based approach in siting MSW landfills in Lokoja, Nigeria; Adewumi, James R.; Ejeh, Ocheje J.; Lasisi, Kayode H.; et al.; Springer Nature APPLIED SCIENCES 1(Issue 12); ISSN 2523-3963; eISSN 2523-3971; doi:10.1007/s42452-019-1500-6; ISI Thomson (ESCI); 2019</t>
  </si>
  <si>
    <t>https://link.springer.com/content/pdf/10.1007%2Fs42452-019-1500-6.pdf</t>
  </si>
  <si>
    <t>ResearchGate, WoS</t>
  </si>
  <si>
    <r>
      <t xml:space="preserve">Rationalization of Krishna River Water Quality Monitoring Locations by Combination of Multivariate Statistical and Multi Criteria Decision Making Techniques in a Geo-Spatial Framework; </t>
    </r>
    <r>
      <rPr>
        <i/>
        <sz val="10"/>
        <rFont val="Arial Narrow"/>
        <family val="2"/>
      </rPr>
      <t>Nanekar Aditya, Varekar Vikas, Susware Nilesh, Munde Pratik; URBANIZATION CHALLENGES IN EMERGING ECONOMIES: ENERGY AND WATER INFRASTRUCTURE; TRANSPORTATION INFRASTRUCTURE; AND PLANNING AND FINANCING; Editura Curran Associates; ISBN 978-1-5108-7759-7; pg. 288-301; ISI Proceedings; 2019</t>
    </r>
  </si>
  <si>
    <t>http://www.proceedings.com/47124.html</t>
  </si>
  <si>
    <t>FSEC2</t>
  </si>
  <si>
    <r>
      <t xml:space="preserve">A Prescriptive Logic Model for Software Application Root Cause Analysis; </t>
    </r>
    <r>
      <rPr>
        <i/>
        <sz val="10"/>
        <rFont val="Arial Narrow"/>
        <family val="2"/>
      </rPr>
      <t>Wong, H.M., Amalathas, S. and Zitkova, T.; European Journal of Electrical Engineering and Computer Science 3(5); ISSN 2506-9853; DOI: 10.24018/ejece.2019.3.5.133; 2019</t>
    </r>
  </si>
  <si>
    <t>https://ejece.org/index.php/ejece/article/view/133</t>
  </si>
  <si>
    <t>CrossRef, Google Scholar</t>
  </si>
  <si>
    <r>
      <t xml:space="preserve">Determination of ecologically suitable settlement areas by using gis based multi-criteria decision making analysis: The case of Nigde province; </t>
    </r>
    <r>
      <rPr>
        <i/>
        <sz val="10"/>
        <rFont val="Arial Narrow"/>
        <family val="2"/>
      </rPr>
      <t>R. Olgun, T. Yilmaz; Fresenius Environmental Bulletin 28(5); ISSN 1018-4619; 2019</t>
    </r>
  </si>
  <si>
    <t>https://www.researchgate.net/profile/Rifat_Olgun/publication/335790301_Determination_of_Ecologically_Suitable_Settlement_Areas_by_Using_Gis_Based_Multi-Criteria_Decision_Making_Analysis_The_Case_of_Nigde_Province/links/5d7b674292851c87c37b412f/Determination-of-Ecologically-Suitable-Settlement-Areas-by-Using-Gis-Based-Multi-Criteria-Decision-Making-Analysis-The-Case-of-Nigde-Province.pdf</t>
  </si>
  <si>
    <t>ResearchGate, SCImago</t>
  </si>
  <si>
    <r>
      <t xml:space="preserve">An Approach Towards Designing A Prescriptive Analytical Logic Model for Software Application Root Cause Analysis; </t>
    </r>
    <r>
      <rPr>
        <i/>
        <sz val="10"/>
        <rFont val="Arial Narrow"/>
        <family val="2"/>
      </rPr>
      <t>Wong, H.M., Amalathas, S. and Zitkova, T.; International Journal of Advanced Research and Publications 3(11); ISSN 2456-9992; 2019</t>
    </r>
  </si>
  <si>
    <t>http://www.ijarp.org/published-research-papers/nov2019/An-Approach-Towards-Designing-A-Prescriptive-Analytical-Logic-Model-For-Software-Application-Root-Cause-Analysis.pdf</t>
  </si>
  <si>
    <t>Index Copernicus, CiteFactor, Google Scholar</t>
  </si>
  <si>
    <t>Sorin Borza, Marinela Inta, Razvan Serbu, Bogdan Marza</t>
  </si>
  <si>
    <t>Multi-Criteria Analysis of Pollution Caused by Auto Traffic in a Geographical Area Limited to Applicability for an Eco-Economy Environment; Sustainability; 10(11); 2018</t>
  </si>
  <si>
    <t>POLLUTION OR RELAXATION AND LEISURE IN SIBIU?; Valentina-Mariana Manoiu, Alexandru-Ioan Craciun; Proceedings of ADVED 2019- 5th International Conference on Advances in Education and Social Sciences 21-23 October 2019- Istanbul, Turkey; ISBN: 978-605-82433-7-8; 2019</t>
  </si>
  <si>
    <t>https://www.researchgate.net/profile/Valentina_Mariana_Manoiu/publication/336769830_POLLUTION_OR_RELAXATION_AND_LEISURE_IN_SIBIU/links/5db146554585155e27f89f35/POLLUTION-OR-RELAXATION-AND-LEISURE-IN-SIBIU.pdf</t>
  </si>
  <si>
    <t>Razvan Serbu</t>
  </si>
  <si>
    <t>Bulletin of Taras Shevchenko National University of Kyiv. Economics.</t>
  </si>
  <si>
    <t>http://bulletin-econom.univ.kiev.ua/editorial-board</t>
  </si>
  <si>
    <t>Internatională</t>
  </si>
  <si>
    <t>Advances in Econometrics</t>
  </si>
  <si>
    <t>Amenințări noi și vechi pentru economie în noul an. -          perspectiva eco-bio-economică -</t>
  </si>
  <si>
    <t>EUROECONOMIA XXI</t>
  </si>
  <si>
    <t>nr. 468 /11 ianuarie</t>
  </si>
  <si>
    <t>http://www.cciasb.ro/fileadmin/user_upload/euro_economia_nr468_11_ianuarie_2019.pdf</t>
  </si>
  <si>
    <t>ISSN 1841-0707</t>
  </si>
  <si>
    <t>Bio-economie și eco-economie pentru Europa</t>
  </si>
  <si>
    <t xml:space="preserve">474/3 mai </t>
  </si>
  <si>
    <t>http://www.cciasb.ro/fileadmin/user_upload/euro_economia_nr474_3_mai_2019.pdf</t>
  </si>
  <si>
    <t xml:space="preserve">Lumea între criza eonomică și criza climatică </t>
  </si>
  <si>
    <t xml:space="preserve">476/ 7 iunie </t>
  </si>
  <si>
    <t>http://www.cciasb.ro/fileadmin/user_upload/euro_economia_nr476_7_iunie_2019.pdf</t>
  </si>
  <si>
    <t>In așteptarea reformelor globale</t>
  </si>
  <si>
    <t>478/15 noiembrie</t>
  </si>
  <si>
    <t>1,2</t>
  </si>
  <si>
    <t>Reshaping the Economy in the New Digital Transformation Trend by Strengthening the Connection with the Environment.</t>
  </si>
  <si>
    <t>Serbu Razvan Bogdan Marza</t>
  </si>
  <si>
    <t>MAI 2019</t>
  </si>
  <si>
    <t>Noaptea Cercetatorilor 2019</t>
  </si>
  <si>
    <t>Noaptea cercetatorilor</t>
  </si>
  <si>
    <t>A Proposal for an Automatic Stabilizer in Social Justice</t>
  </si>
  <si>
    <t>Dinga Emil , Tănăsescu Cristina, Ionescu Gabriela-Mariana</t>
  </si>
  <si>
    <t xml:space="preserve">https://content.sciendo.com/view/journals/sbe/14/3/article-p72.xml  </t>
  </si>
  <si>
    <t>https://doi.org/10.2478/sbe-2019-0044</t>
  </si>
  <si>
    <t>72-83</t>
  </si>
  <si>
    <t>Tănăsescu Cristina</t>
  </si>
  <si>
    <t>Oprean Camelia, Cristina Tanasescu (ULBS)</t>
  </si>
  <si>
    <t>Effects of behavioural finance on emerging capital markets. Procedia Economics and Finance 15.14 (2014): 1710-1716.</t>
  </si>
  <si>
    <t>Apergis, Nicholas, Tasawar Hayat, and Tareq Saeed. "The Role of Happiness in Financial Decisions: Evidence from Financial Portfolio Choice and Five European Countries." Atlantic Economic Journal 47.3 (2019): 343-360.</t>
  </si>
  <si>
    <t>https://link.springer.com/article/10.1007/s11293-019-09629-2</t>
  </si>
  <si>
    <t>Sutandar, Winston, et al. "Investor Limited Information Processing Capacity: Industry Level Analysis." Jurnal Manajemen dan Keuangan 8.1 (2019): 99-112.</t>
  </si>
  <si>
    <t>https://www.ejurnalunsam.id/index.php/jmk/article/view/1307</t>
  </si>
  <si>
    <t>alte BD</t>
  </si>
  <si>
    <t>Ahmed, Riyashad, and Delowar Hossain. "Stock Valuation in Term of Weak Form Efficiency: Empirical Evidence from Bangladesh Stock Market." Jurnal Ekonomi dan Studi Pembangunan 10.4 (2019).</t>
  </si>
  <si>
    <t>http://journal2.um.ac.id/index.php/JESP/article/view/4853</t>
  </si>
  <si>
    <t xml:space="preserve">Oprean, Camelia, Cristina Tanasescu, and Amelia Bucur. </t>
  </si>
  <si>
    <t>"A new proposal for efficiency quantification of capital markets in the context of complex non-linear dynamics and chaos." Economic research-Ekonomska istraživanja 30.1 (2017): 1669-1692.</t>
  </si>
  <si>
    <t>Qu, Yang, and Pan Xiong. "Empirical study on the efficiency of the stock index futures market from the information and functional perspectives–empirical evidence from China." Economic research-Ekonomska istraživanja 32.1 (2019): 3733-3753.</t>
  </si>
  <si>
    <t>https://hrcak.srce.hr/index.php?show=clanak&amp;id_clanak_jezik=333934</t>
  </si>
  <si>
    <t>Sarkandiz, Mostafa Raeisi, and Robabeh Bahlouli. "The Stock Market between Classical and Behavioral Hypotheses: An Empirical Investigation of the Warsaw Stock Exchange." Econometric Research in Finance 4.2 (2019): 67-88.</t>
  </si>
  <si>
    <t>https://www.erfin.org/journal/index.php/erfin/article/view/71</t>
  </si>
  <si>
    <t>Oprean, C., Tanasescu, C., &amp; Bratian, V.</t>
  </si>
  <si>
    <t xml:space="preserve"> (2014). Are the capital markets efficient? A fractal market theory approach. Economic computation and economic cybernetics studies and research, 48: 199-214</t>
  </si>
  <si>
    <t>Makletsov, Sergey Vladislavovich, Nadezhda Anatolevna Opokina, and Ilnar Kasiymovich Shafigullin. "APPLICATION OF FRACTAL ANALYSIS METHOD FOR STUDYING STOCK MARKET." (2019).</t>
  </si>
  <si>
    <t>https://tuengr.com/V11/11A01E.pdf</t>
  </si>
  <si>
    <t>ОПОКИНА, НА. "МОДЕЛЬ ФОРМИРОВАНИЯ ПОРТФЕЛЯ ЦЕННЫХ БУМАГ С ИСПОЛЬЗОВАНИЕМ ФРАКТАЛЬНОГО АНАЛИЗА." КАЗАНСКИЙ ЭКОНОМИЧЕСКИЙ ВЕСТНИК № 3 (41) (2019): 47.</t>
  </si>
  <si>
    <t>https://kpfu.ru/portal/docs/F_213891134/106_10._.IUEiF._.KEV._3._2019_._.18.10.2019._.MAKET.pdf#page=47</t>
  </si>
  <si>
    <t>Oprean, Camelia, and Cristina Tanasescu.</t>
  </si>
  <si>
    <t xml:space="preserve"> "The convergence degree of innovation potential of Romanian economy, by comparison with the developed economies of the EU Member States." Romanian Economic Journal 10.25bis (2007): 315-334.</t>
  </si>
  <si>
    <t>Oralhan, Burcu, and Miraç Alper Büyüktürk. "Avrupa Birliği Ülkeleri Ve Türkiye’nin İnovasyon Performansının Çok Kriterli Karar Verme Yöntemleriyle Kıyaslanması." Avrupa Bilim ve Teknoloji Dergisi 16 (2019): 471-484.</t>
  </si>
  <si>
    <t>http://dergipark.org.tr/en/pub/ejosat/article/571284</t>
  </si>
  <si>
    <t>Tanasescu, Cristina Roxana, and Camelia Oprean.</t>
  </si>
  <si>
    <t>Tanasescu, Cristina Roxana, and Camelia Oprean. "Towards a sustainable well-being." Review of Applied Socio-Economic Research 5.1 (2013): 170-178.</t>
  </si>
  <si>
    <t>Cuadernos
de Economía
VOLUMEN XXXVIII
NÚMERO 76
ENERO-JUNIO 2019
issn 0121-4772
2019</t>
  </si>
  <si>
    <t>https://revistas.unal.edu.co/index.php/ceconomia/issue/download/5062/1415</t>
  </si>
  <si>
    <t>carte</t>
  </si>
  <si>
    <t>Tanasescu Cristina</t>
  </si>
  <si>
    <t>MANAGEMENT OF SUSTAINABLE DEVELOPMENT, editor sef</t>
  </si>
  <si>
    <t>minim 2 BDI: Cabell's Directory, Google Scholar, Index Copernicus, J-Gate</t>
  </si>
  <si>
    <t>http://www.cedc.ro/pages/english/conference-and-journal/msd-journal/editorial-board.php?lang=EN</t>
  </si>
  <si>
    <t xml:space="preserve">Tanasescu Cristina </t>
  </si>
  <si>
    <t>Academica Turistica - Tourism and Innovation Journal</t>
  </si>
  <si>
    <t>Scopus, Centre International de Recherches et d'Etudes Touristiques (CIRET), Zurich, CH
CAB Abstracts (Leisure, Recreation and Tourism Abstracts), Wallingford, Oxon, UK
EconPapers
ERIH PLUS
EBSCO (Discovery Service)</t>
  </si>
  <si>
    <t>http://academica.turistica.si/index.php/AT-TIJ/about/editorialPolicies#custom-0</t>
  </si>
  <si>
    <t xml:space="preserve">Economic Research-Ekonomska Istraživanja </t>
  </si>
  <si>
    <t xml:space="preserve">27-Oct-2019
</t>
  </si>
  <si>
    <t>Fractals
Complex Geometry, Patterns, and Scaling in Nature and Society
ISSN (print): 0218-348X | ISSN (online): 1793-6543</t>
  </si>
  <si>
    <t>https://www.worldscientific.com/worldscinet/fractals</t>
  </si>
  <si>
    <t>3 septembrie 2019</t>
  </si>
  <si>
    <t xml:space="preserve">Journal of Business Cycle Research </t>
  </si>
  <si>
    <t>https://www.springer.com/journal/41549</t>
  </si>
  <si>
    <t>18 noiembrie 2019</t>
  </si>
  <si>
    <t>Revista economica</t>
  </si>
  <si>
    <t>http://economice.ulbsibiu.ro/revista.economica/editorialboard.php</t>
  </si>
  <si>
    <t>Tanasescu Cristina-Roxana</t>
  </si>
  <si>
    <t>ADVANCES IN ECONOMETRICS CONFERENCE THE ECONOMETRICS OF NETWORKS</t>
  </si>
  <si>
    <t>organizator principal</t>
  </si>
  <si>
    <t>16-17 mai 2019</t>
  </si>
  <si>
    <t>Conceptual and methodological issues to calculate the sustainable GDP</t>
  </si>
  <si>
    <t>Dinga Emil, Tanasescu Cristina</t>
  </si>
  <si>
    <t>9th International Scientific Conference, «Tourism, Innovations and Entrepreneurship – TIE 2019</t>
  </si>
  <si>
    <t>https://fet.unipu.hr/tie2019</t>
  </si>
  <si>
    <t>26-28 septembrie 2019</t>
  </si>
  <si>
    <t>Reference Social Indicator Between Necessity and Moral Obligation</t>
  </si>
  <si>
    <t>Gabriela-Mariana Ionescu, Cristina Tănăsescu</t>
  </si>
  <si>
    <t>Educația financiară – de la joc la realitate (concurs cu premii)</t>
  </si>
  <si>
    <t>Oana Duralia, Cristina Tănăsescu</t>
  </si>
  <si>
    <t xml:space="preserve"> New insights into GDP measurement from sustainability perspective</t>
  </si>
  <si>
    <t>The 11th edition of the Annual International Conference, Globalization and Higher Education in Economics and Business Administration
(GEBA 2019)</t>
  </si>
  <si>
    <t>http://www.feaa.uaic.ro/geba/</t>
  </si>
  <si>
    <t>17-20 octombrie 2019</t>
  </si>
  <si>
    <t>Usability of Banking Websites - an Eye-Tracker Study</t>
  </si>
  <si>
    <t>Țichindelean Monica (ASE București), Cetină Iuliana (ASE București), Rădulescu Violeta (ASE București), Țichindelean Mihai (ULB Sibiu)</t>
  </si>
  <si>
    <t>Economic Computation and Economic Cybernetics Studies and Research</t>
  </si>
  <si>
    <t>0424 - 267X</t>
  </si>
  <si>
    <t>http://www.ecocyb.ase.ro/</t>
  </si>
  <si>
    <t>DOI: 10.24818/18423264/53.4.19.08</t>
  </si>
  <si>
    <t>WOS:000378672500013</t>
  </si>
  <si>
    <t>127 - 142</t>
  </si>
  <si>
    <t>gri/Q3</t>
  </si>
  <si>
    <t>Țichindelean Mihai</t>
  </si>
  <si>
    <t>Opreana Alin (ULBS), Mihai Diana (ULBS), Tileagă Cosmin (ULBS), Țichindelean Mihai (ULBS)</t>
  </si>
  <si>
    <t xml:space="preserve">https://doi.org/10.2478/sbe-2019-0028 </t>
  </si>
  <si>
    <t>105 - 114</t>
  </si>
  <si>
    <t>Studying the User Experience in Online Banking Services: An Eye-Tracker Application</t>
  </si>
  <si>
    <t>Țichindelean Monica-Teodora (ASE București), Cetină Iuliana (ASE București), Țichindelean Mihai (ULBS)</t>
  </si>
  <si>
    <t>https://content.sciendo.com/view/journals/sbe/14/2/article-p193.xml</t>
  </si>
  <si>
    <t xml:space="preserve">https://doi.org/10.2478/sbe-2019-0034 </t>
  </si>
  <si>
    <t>193 - 208</t>
  </si>
  <si>
    <t>A Study of Banking Marketers' Perception regarding the Use of Neuromarketing Techniques in Bankung Services</t>
  </si>
  <si>
    <t>Țichindelean Monica-Teodora (ASE București),  Țichindelean Mihai (ULBS)</t>
  </si>
  <si>
    <t>1454-9409</t>
  </si>
  <si>
    <t>73 - 82</t>
  </si>
  <si>
    <t>RePeC, EBSCO, DOAJ, Index Copernicus, Ulrich's, Cabell's, ProQuest, EconLit</t>
  </si>
  <si>
    <t>http://www.oeconomica.uab.ro/upload/lucrari/2120192/08.pdf</t>
  </si>
  <si>
    <t>Simona VINEREAN  (Facultatea de Științe Economice - ULBS), Iuliana Cetina (ASE Bucuresti), Luigi Dumitrescu (Facultatea de Științe Economice - ULBS), Mihai Țichindelean (Facultatea de Științe Economice - ULBS)</t>
  </si>
  <si>
    <r>
      <t xml:space="preserve">The effects of social media marketing on online consumer behavior. </t>
    </r>
    <r>
      <rPr>
        <i/>
        <sz val="10"/>
        <color indexed="8"/>
        <rFont val="Arial Narrow"/>
        <family val="2"/>
      </rPr>
      <t>International Journal of Business and Management</t>
    </r>
    <r>
      <rPr>
        <sz val="10"/>
        <color indexed="8"/>
        <rFont val="Arial Narrow"/>
        <family val="2"/>
      </rPr>
      <t xml:space="preserve"> 8 (14), 66. 2015</t>
    </r>
    <r>
      <rPr>
        <sz val="11"/>
        <color indexed="8"/>
        <rFont val="Calibri"/>
        <family val="2"/>
      </rPr>
      <t/>
    </r>
  </si>
  <si>
    <r>
      <t>Bharucha, J., 2018. Social media and young consumers behavior. </t>
    </r>
    <r>
      <rPr>
        <i/>
        <sz val="10"/>
        <color indexed="63"/>
        <rFont val="Arial Narrow"/>
        <family val="2"/>
      </rPr>
      <t>International Journal of Supply Chain Management</t>
    </r>
    <r>
      <rPr>
        <sz val="10"/>
        <color indexed="63"/>
        <rFont val="Arial Narrow"/>
        <family val="2"/>
      </rPr>
      <t>, </t>
    </r>
    <r>
      <rPr>
        <i/>
        <sz val="10"/>
        <color indexed="63"/>
        <rFont val="Arial Narrow"/>
        <family val="2"/>
      </rPr>
      <t>7</t>
    </r>
    <r>
      <rPr>
        <sz val="10"/>
        <color indexed="63"/>
        <rFont val="Arial Narrow"/>
        <family val="2"/>
      </rPr>
      <t>(6), pp.72-81.</t>
    </r>
  </si>
  <si>
    <t>https://www.researchgate.net/profile/Jehangir_Bharucha/publication/330998926_Social_media_and_young_consumers_behavior/links/5ca4db3192851c8e64b0dd00/Social-media-and-young-consumers-behavior.pdf</t>
  </si>
  <si>
    <r>
      <t>Mustaqim, M.F., 2018. Pengaruh Perceived Usefulness dan Perceived Ease of Use Dalam Penggunaan Media Sosial Instagram Serta Dampaknya Terhadap Kenaikan Penjualan (Studi Kasus: UMKM di Kota Pontianak). </t>
    </r>
    <r>
      <rPr>
        <i/>
        <sz val="10"/>
        <color indexed="63"/>
        <rFont val="Arial Narrow"/>
        <family val="2"/>
      </rPr>
      <t>Jurnal Manajemen Update</t>
    </r>
    <r>
      <rPr>
        <sz val="10"/>
        <color indexed="63"/>
        <rFont val="Arial Narrow"/>
        <family val="2"/>
      </rPr>
      <t>, </t>
    </r>
    <r>
      <rPr>
        <i/>
        <sz val="10"/>
        <color indexed="63"/>
        <rFont val="Arial Narrow"/>
        <family val="2"/>
      </rPr>
      <t>7</t>
    </r>
    <r>
      <rPr>
        <sz val="10"/>
        <color indexed="63"/>
        <rFont val="Arial Narrow"/>
        <family val="2"/>
      </rPr>
      <t>(2).</t>
    </r>
  </si>
  <si>
    <t>http://jurnal.untan.ac.id/index.php/ejmfe/article/view/27050</t>
  </si>
  <si>
    <r>
      <t>Oosterwechel, J., 2018. </t>
    </r>
    <r>
      <rPr>
        <i/>
        <sz val="10"/>
        <color indexed="63"/>
        <rFont val="Arial Narrow"/>
        <family val="2"/>
      </rPr>
      <t>The relationship between advertising preference accuracy and consumer engagement in social media advertising</t>
    </r>
    <r>
      <rPr>
        <sz val="10"/>
        <color indexed="63"/>
        <rFont val="Arial Narrow"/>
        <family val="2"/>
      </rPr>
      <t> (Master's thesis, University of Twente).</t>
    </r>
  </si>
  <si>
    <t>https://essay.utwente.nl/74577/</t>
  </si>
  <si>
    <t>Lucrare de disertație</t>
  </si>
  <si>
    <t>Nduka, C., IMPACT OF ONLINE ADVERTISING ON THE PROFITABILITY OF ECOBANK NIGERIA PLC.</t>
  </si>
  <si>
    <t>https://s3.amazonaws.com/academia.edu.documents/57329360/5-IMPACT_OF_ONLINE_ADVERTISING_ON_THE_PROFITABILITY_OF_ECOBANK_NIGERIA_PLC-Aug-7457.pdf?response-content-disposition=inline%3B%20filename%3DIMPACT_OF_ONLINE_ADVERTISING_ON_THE_PROF.pdf&amp;X-Amz-Algorithm=AWS4-HMAC-SHA256&amp;X-Amz-Credential=ASIATUSBJ6BADSBN72NB%2F20200505%2Fus-east-1%2Fs3%2Faws4_request&amp;X-Amz-Date=20200505T151851Z&amp;X-Amz-Expires=3600&amp;X-Amz-SignedHeaders=host&amp;X-Amz-Security-Token=IQoJb3JpZ2luX2VjEFcaCXVzLWVhc3QtMSJHMEUCIQCWVkEIqad8cl3wVVrcFUyCkVu4AAoYAG0TEkMIv0EsdgIgcyt7EAwAmBAsawRg35U7n2RM9kkTERYRPL1OT1EQEnsqvQMIkP%2F%2F%2F%2F%2F%2F%2F%2F%2F%2FARAAGgwyNTAzMTg4MTEyMDAiDEdmTBvoDZMoJ9FGeyqRA0mSC3VaK1zw09ntygFKbpo7GOqP7dS6WAOKR7ICtZSU7iwYp9vxBMr29XsOIj8zpH5ZidXuWmObT4YGk0YRPDAbpT6WIDyuJl%2Bwydxanp6I3DavHkzgyYrp%2BhZpK6ZLLU4p0zlYyyK6P7O7Qv0cKu2jueviCwtf1JYDpdLzBmjvnf5ZZju3Q%2FssxOcwHetNK6qlxfX78mb6QgeA4MJFNvkfMuT3C0f13CyaZuWmpOcdRAQYv7RkqoRLsTQRPbxQ8FZ%2BwkJTBn5Sp2Gw%2BMZh1gF3LDGIfmma94tn8UOdz7VQCodWaghOCWL3Vx5AKtvUogl4w%2BbmFJzEvH7rx8onY0uSpzpkYH2Kae9KS4qW1%2FMYoIoUdVFIxsraN2%2FQGWp9XpXjdegYMY6N6M0DbiT7Krj5S0flb2N%2FgWbwJ%2Byry%2FKBtrIXjJ7g0ZwgHwDVjK0ZIVFoawy3Iebmnkv7IhcszYKkcocRfFOVQvBMeM5m3sYlOIIe2yUI0XN6XEeHGS58i5gOHhdUTLAvbK%2F13YM72Gg0MJL%2FxfUFOusBYYZCo0gRZir2jULWlqIHSTiYCyFZ8B6NFM%2FX5OF07C6B3VA6xoMrCXXCXXwvu9fNdKIXazEwtHX8NLRNoj0Pfe1qeKlEEKWnWHSqz0vVf%2F72b43IG4%2F9fP0B2lY1p%2BTuS4Uoev1yVDr9OsS8OcL2tgdXeXCBrXVNmlLYOiL5f5jekknPKWpyKqhbzdN8Xo5QmLD0OIqthAhVlise2B6mMjnTAEnqObu1W%2B%2BUVpHZyGeVLNjzb%2BfTjT%2FZo3DSQMJOmPjKHxvz1YMG5aYXu5Ys6K9NUIQiShj1vFo7j7DYrDtCifIFbSu41WfAzQ%3D%3D&amp;X-Amz-Signature=0bbb31f2ca18bca9952be475813dbdf58c46c0b1dbe78fc724ad330b18762cc9</t>
  </si>
  <si>
    <r>
      <t>Awobamise, A.O., 2018. Increased Consumerism in a Networked-Nigeria: A Study on the Effect of E-Malls and Social Media on Youth Spending. </t>
    </r>
    <r>
      <rPr>
        <i/>
        <sz val="10"/>
        <color indexed="63"/>
        <rFont val="Arial Narrow"/>
        <family val="2"/>
      </rPr>
      <t>Journal of Digital Media &amp; Interaction</t>
    </r>
    <r>
      <rPr>
        <sz val="10"/>
        <color indexed="63"/>
        <rFont val="Arial Narrow"/>
        <family val="2"/>
      </rPr>
      <t>, </t>
    </r>
    <r>
      <rPr>
        <i/>
        <sz val="10"/>
        <color indexed="63"/>
        <rFont val="Arial Narrow"/>
        <family val="2"/>
      </rPr>
      <t>1</t>
    </r>
    <r>
      <rPr>
        <sz val="10"/>
        <color indexed="63"/>
        <rFont val="Arial Narrow"/>
        <family val="2"/>
      </rPr>
      <t>(2), pp.40-55.</t>
    </r>
  </si>
  <si>
    <t>https://proa.ua.pt/index.php/jdmi/article/view/949</t>
  </si>
  <si>
    <r>
      <t>Hussain, S.A. and Abbas, S., 2018. What Works in Blog Marketing? Firm Created, or User Generated In 2.0 Web: Evidence from a Developing Country. </t>
    </r>
    <r>
      <rPr>
        <i/>
        <sz val="10"/>
        <color indexed="63"/>
        <rFont val="Arial Narrow"/>
        <family val="2"/>
      </rPr>
      <t>Journal of Business Strategies</t>
    </r>
    <r>
      <rPr>
        <sz val="10"/>
        <color indexed="63"/>
        <rFont val="Arial Narrow"/>
        <family val="2"/>
      </rPr>
      <t>, </t>
    </r>
    <r>
      <rPr>
        <i/>
        <sz val="10"/>
        <color indexed="63"/>
        <rFont val="Arial Narrow"/>
        <family val="2"/>
      </rPr>
      <t>12</t>
    </r>
    <r>
      <rPr>
        <sz val="10"/>
        <color indexed="63"/>
        <rFont val="Arial Narrow"/>
        <family val="2"/>
      </rPr>
      <t>(2), p.145.</t>
    </r>
  </si>
  <si>
    <t>https://search.proquest.com/docview/2342414748?pq-origsite=gscholar</t>
  </si>
  <si>
    <r>
      <t>Paras, E.A.Y., 2018. Perception of consumers on online advertising. </t>
    </r>
    <r>
      <rPr>
        <i/>
        <sz val="10"/>
        <color indexed="63"/>
        <rFont val="Arial Narrow"/>
        <family val="2"/>
      </rPr>
      <t>International Journal of Advanced Research in Management and Social Sciences</t>
    </r>
    <r>
      <rPr>
        <sz val="10"/>
        <color indexed="63"/>
        <rFont val="Arial Narrow"/>
        <family val="2"/>
      </rPr>
      <t>, </t>
    </r>
    <r>
      <rPr>
        <i/>
        <sz val="10"/>
        <color indexed="63"/>
        <rFont val="Arial Narrow"/>
        <family val="2"/>
      </rPr>
      <t>7</t>
    </r>
    <r>
      <rPr>
        <sz val="10"/>
        <color indexed="63"/>
        <rFont val="Arial Narrow"/>
        <family val="2"/>
      </rPr>
      <t>(5), pp.195-203.</t>
    </r>
  </si>
  <si>
    <t>http://www.indianjournals.com/ijor.aspx?target=ijor:ijarmss&amp;volume=7&amp;issue=5&amp;article=013</t>
  </si>
  <si>
    <r>
      <t>MRHARI, A. and DINAR, Y., INTELLIGENCE ARTIFICIELLE: QUEL AVENIR POUR LE MARKETING?. </t>
    </r>
    <r>
      <rPr>
        <i/>
        <sz val="10"/>
        <color indexed="63"/>
        <rFont val="Arial Narrow"/>
        <family val="2"/>
      </rPr>
      <t>PUBLIC &amp; NONPROFIT MANAGEMENT REVIEW</t>
    </r>
    <r>
      <rPr>
        <sz val="10"/>
        <color indexed="63"/>
        <rFont val="Arial Narrow"/>
        <family val="2"/>
      </rPr>
      <t>, </t>
    </r>
    <r>
      <rPr>
        <i/>
        <sz val="10"/>
        <color indexed="63"/>
        <rFont val="Arial Narrow"/>
        <family val="2"/>
      </rPr>
      <t>3</t>
    </r>
    <r>
      <rPr>
        <sz val="10"/>
        <color indexed="63"/>
        <rFont val="Arial Narrow"/>
        <family val="2"/>
      </rPr>
      <t>(1).</t>
    </r>
  </si>
  <si>
    <t>https://revues.imist.ma/index.php?journal=PNMReview&amp;page=article&amp;op=view&amp;path%5B%5D=14936&amp;path%5B%5D=0</t>
  </si>
  <si>
    <r>
      <t>Gomes, S.F., 2018. </t>
    </r>
    <r>
      <rPr>
        <i/>
        <sz val="10"/>
        <color indexed="63"/>
        <rFont val="Arial Narrow"/>
        <family val="2"/>
      </rPr>
      <t>As redes sociais ao engagement: o caso de três marcas de bebidas alcoólicas</t>
    </r>
    <r>
      <rPr>
        <sz val="10"/>
        <color indexed="63"/>
        <rFont val="Arial Narrow"/>
        <family val="2"/>
      </rPr>
      <t> (Doctoral dissertation).</t>
    </r>
  </si>
  <si>
    <t>https://repositorio.ipv.pt/handle/10400.19/6048</t>
  </si>
  <si>
    <r>
      <t>Ahn, S.K., 2018. Fashion Consumer Segmentation based on Interpersonal Trust Online. </t>
    </r>
    <r>
      <rPr>
        <i/>
        <sz val="10"/>
        <color indexed="63"/>
        <rFont val="Arial Narrow"/>
        <family val="2"/>
      </rPr>
      <t>패션비즈니스</t>
    </r>
    <r>
      <rPr>
        <sz val="10"/>
        <color indexed="63"/>
        <rFont val="Arial Narrow"/>
        <family val="2"/>
      </rPr>
      <t>, </t>
    </r>
    <r>
      <rPr>
        <i/>
        <sz val="10"/>
        <color indexed="63"/>
        <rFont val="Arial Narrow"/>
        <family val="2"/>
      </rPr>
      <t>22</t>
    </r>
    <r>
      <rPr>
        <sz val="10"/>
        <color indexed="63"/>
        <rFont val="Arial Narrow"/>
        <family val="2"/>
      </rPr>
      <t>(3), pp.39-56.</t>
    </r>
  </si>
  <si>
    <t>http://www.papersearch.net/thesis/article.asp?key=3619632</t>
  </si>
  <si>
    <r>
      <t>Shaoke, Z., 2018. </t>
    </r>
    <r>
      <rPr>
        <i/>
        <sz val="10"/>
        <color indexed="63"/>
        <rFont val="Arial Narrow"/>
        <family val="2"/>
      </rPr>
      <t>THE INFLUENCE OF SOCIAL MEDIA AND SALES PROMOTION ON CUSTOMER PURCHASING DECISION ON UBER IN CIKARANG AREA</t>
    </r>
    <r>
      <rPr>
        <sz val="10"/>
        <color indexed="63"/>
        <rFont val="Arial Narrow"/>
        <family val="2"/>
      </rPr>
      <t> (Doctoral dissertation, President University).</t>
    </r>
  </si>
  <si>
    <t>http://repository.president.ac.id/handle/123456789/284</t>
  </si>
  <si>
    <t>B. Wright, S.S. Nadler, A.L.Borders, A. Sasnett, P. Schwager - Corporate Social Media: A Typology of Consumers</t>
  </si>
  <si>
    <t>https://www.researchgate.net/publication/324561479_Corporate_Social_Media_A_Typology_of_Consumers/references</t>
  </si>
  <si>
    <t>Researchgate</t>
  </si>
  <si>
    <t>F.N.Adhitomo - ANALISIS SEGMEN REMAJA BERDASARKAN PERILAKU DALAM MENGGUNAKAN MEDIA SOSIAL</t>
  </si>
  <si>
    <t>https://www.researchgate.net/publication/334541672_ANALISIS_SEGMEN_REMAJA_BERDASARKAN_PERILAKU_DALAM_MENGGUNAKAN_MEDIA_SOSIAL/references</t>
  </si>
  <si>
    <t>B. Mazza - Company content to engage the user on Facebook</t>
  </si>
  <si>
    <t>https://www.researchgate.net/publication/323201255_Company_content_to_engage_the_user_on_Facebook/references</t>
  </si>
  <si>
    <t>H.K.Hosseini, N.Samiei, P.Ahmadi - The Effect of Social Media Marketing on Consumers Behavior; Investigating the Role of Brand Equity, Brand Relationship Quality and Attitude toward Brand</t>
  </si>
  <si>
    <t>https://www.researchgate.net/publication/332879420_The_Effect_of_Social_Media_Marketing_on_Consumers_Behavior_Investigating_the_Role_of_Brand_Equity_Brand_Relationship_Quality_and_Attitude_toward_Brand/references</t>
  </si>
  <si>
    <t>N.C.D. Nagarajan - Macroeconomic Variables Uncertainty and Stock Market Volatility</t>
  </si>
  <si>
    <t>https://www.researchgate.net/publication/327196579_Macroeconomic_Variables_Uncertainty_and_Stock_Market_Volatility/references</t>
  </si>
  <si>
    <r>
      <t>Díaz-Meneses, G., 2019. A multiphase trip, diversified digital and varied background approach to analysing and segmenting holidaymakers and their use of social media. </t>
    </r>
    <r>
      <rPr>
        <i/>
        <sz val="10"/>
        <color indexed="63"/>
        <rFont val="Arial Narrow"/>
        <family val="2"/>
      </rPr>
      <t>Journal of destination marketing &amp; management</t>
    </r>
    <r>
      <rPr>
        <sz val="10"/>
        <color indexed="63"/>
        <rFont val="Arial Narrow"/>
        <family val="2"/>
      </rPr>
      <t>, </t>
    </r>
    <r>
      <rPr>
        <i/>
        <sz val="10"/>
        <color indexed="63"/>
        <rFont val="Arial Narrow"/>
        <family val="2"/>
      </rPr>
      <t>11</t>
    </r>
    <r>
      <rPr>
        <sz val="10"/>
        <color indexed="63"/>
        <rFont val="Arial Narrow"/>
        <family val="2"/>
      </rPr>
      <t>, pp.166-182.</t>
    </r>
  </si>
  <si>
    <t>https://www.sciencedirect.com/science/article/pii/S2212571X16300786?casa_token=R7L-xuLoruoAAAAA:b74YR7ZsEwUPBN4JzyY6qr_x0o9lU1_StnnbhPFWvqDtm_nQKujfxGKx4x0wPMm7DSrn7TLD</t>
  </si>
  <si>
    <r>
      <t>Bonilla, M.D.R., del Olmo Arriaga, J.L. and Andreu, D., 2019. The interaction of Instagram followers in the fast fashion sector: The case of Hennes and Mauritz (H&amp;M). </t>
    </r>
    <r>
      <rPr>
        <i/>
        <sz val="10"/>
        <color indexed="63"/>
        <rFont val="Arial Narrow"/>
        <family val="2"/>
      </rPr>
      <t>Journal of Global Fashion Marketing</t>
    </r>
    <r>
      <rPr>
        <sz val="10"/>
        <color indexed="63"/>
        <rFont val="Arial Narrow"/>
        <family val="2"/>
      </rPr>
      <t>, </t>
    </r>
    <r>
      <rPr>
        <i/>
        <sz val="10"/>
        <color indexed="63"/>
        <rFont val="Arial Narrow"/>
        <family val="2"/>
      </rPr>
      <t>10</t>
    </r>
    <r>
      <rPr>
        <sz val="10"/>
        <color indexed="63"/>
        <rFont val="Arial Narrow"/>
        <family val="2"/>
      </rPr>
      <t>(4), pp.342-357.</t>
    </r>
  </si>
  <si>
    <r>
      <t>Arekar, K., Jain, R., Kumar, S. and Ayarekar, S.K., 2019. The Impact of Social Media Sites on the Effectiveness of Consumer Buying Behavior for Electronics Goods-A Study in India. </t>
    </r>
    <r>
      <rPr>
        <i/>
        <sz val="10"/>
        <color indexed="63"/>
        <rFont val="Arial Narrow"/>
        <family val="2"/>
      </rPr>
      <t>Electronic Journal of Information Systems Evaluation</t>
    </r>
    <r>
      <rPr>
        <sz val="10"/>
        <color indexed="63"/>
        <rFont val="Arial Narrow"/>
        <family val="2"/>
      </rPr>
      <t>, </t>
    </r>
    <r>
      <rPr>
        <i/>
        <sz val="10"/>
        <color indexed="63"/>
        <rFont val="Arial Narrow"/>
        <family val="2"/>
      </rPr>
      <t>21</t>
    </r>
    <r>
      <rPr>
        <sz val="10"/>
        <color indexed="63"/>
        <rFont val="Arial Narrow"/>
        <family val="2"/>
      </rPr>
      <t>(2).</t>
    </r>
  </si>
  <si>
    <r>
      <t>Balamurugan, T. and Thanuskodi, S., 2019. Use of social networking sites among the college students in Tamil Nadu, India. </t>
    </r>
    <r>
      <rPr>
        <i/>
        <sz val="10"/>
        <color indexed="63"/>
        <rFont val="Arial Narrow"/>
        <family val="2"/>
      </rPr>
      <t>Library Philosophy and Practice</t>
    </r>
    <r>
      <rPr>
        <sz val="10"/>
        <color indexed="63"/>
        <rFont val="Arial Narrow"/>
        <family val="2"/>
      </rPr>
      <t>, pp.1-11.</t>
    </r>
  </si>
  <si>
    <t>https://www.semanticscholar.org/paper/Use-of-Social-Networking-Sites-among-the-College-in-Balamurugan-Thanuskodi/149280bbe0e391fffff461d48c5259931dc56372</t>
  </si>
  <si>
    <r>
      <t>Alam, M. and Khan, B.M., 2019. The Role of Social Media Communication in Brand Equity Creation: An Empirical Study. </t>
    </r>
    <r>
      <rPr>
        <i/>
        <sz val="10"/>
        <color indexed="63"/>
        <rFont val="Arial Narrow"/>
        <family val="2"/>
      </rPr>
      <t>IUP Journal of Brand Management</t>
    </r>
    <r>
      <rPr>
        <sz val="10"/>
        <color indexed="63"/>
        <rFont val="Arial Narrow"/>
        <family val="2"/>
      </rPr>
      <t>, </t>
    </r>
    <r>
      <rPr>
        <i/>
        <sz val="10"/>
        <color indexed="63"/>
        <rFont val="Arial Narrow"/>
        <family val="2"/>
      </rPr>
      <t>16</t>
    </r>
    <r>
      <rPr>
        <sz val="10"/>
        <color indexed="63"/>
        <rFont val="Arial Narrow"/>
        <family val="2"/>
      </rPr>
      <t>(1).</t>
    </r>
  </si>
  <si>
    <t>https://web.a.ebscohost.com/abstract?direct=true&amp;profile=ehost&amp;scope=site&amp;authtype=crawler&amp;jrnl=09729097&amp;AN=135984001&amp;h=GkPjQGOxkFMCVnDJSuZf7AbSN9hq4zsaCef2S15EPt7js4ml5t6ix5NeZu6loRqOEed%2bVPQed4cItlBn6dB85w%3d%3d&amp;crl=c&amp;resultNs=AdminWebAuth&amp;resultLocal=ErrCrlNotAuth&amp;crlhashurl=login.aspx%3fdirect%3dtrue%26profile%3dehost%26scope%3dsite%26authtype%3dcrawler%26jrnl%3d09729097%26AN%3d135984001</t>
  </si>
  <si>
    <r>
      <t>Mathur, M., 2019. Where is the Security Blanket? Developing Social Media Marketing Capability as a Shield from Perceived Cybersecurity Risk. </t>
    </r>
    <r>
      <rPr>
        <i/>
        <sz val="10"/>
        <color indexed="63"/>
        <rFont val="Arial Narrow"/>
        <family val="2"/>
      </rPr>
      <t>Journal of Promotion Management</t>
    </r>
    <r>
      <rPr>
        <sz val="10"/>
        <color indexed="63"/>
        <rFont val="Arial Narrow"/>
        <family val="2"/>
      </rPr>
      <t>, </t>
    </r>
    <r>
      <rPr>
        <i/>
        <sz val="10"/>
        <color indexed="63"/>
        <rFont val="Arial Narrow"/>
        <family val="2"/>
      </rPr>
      <t>25</t>
    </r>
    <r>
      <rPr>
        <sz val="10"/>
        <color indexed="63"/>
        <rFont val="Arial Narrow"/>
        <family val="2"/>
      </rPr>
      <t>(2), pp.200-224.</t>
    </r>
  </si>
  <si>
    <t>https://www.tandfonline.com/doi/abs/10.1080/10496491.2018.1443310</t>
  </si>
  <si>
    <r>
      <t>Chiu, T.S., Ortiz, J., Chih, W.H., Pang, L.C. and Huang, J.J., 2019. Antecedents of consumers' citizenship behaviour towards organic foods. </t>
    </r>
    <r>
      <rPr>
        <i/>
        <sz val="10"/>
        <color indexed="63"/>
        <rFont val="Arial Narrow"/>
        <family val="2"/>
      </rPr>
      <t>Journal of Consumer Behaviour</t>
    </r>
    <r>
      <rPr>
        <sz val="10"/>
        <color indexed="63"/>
        <rFont val="Arial Narrow"/>
        <family val="2"/>
      </rPr>
      <t>, </t>
    </r>
    <r>
      <rPr>
        <i/>
        <sz val="10"/>
        <color indexed="63"/>
        <rFont val="Arial Narrow"/>
        <family val="2"/>
      </rPr>
      <t>18</t>
    </r>
    <r>
      <rPr>
        <sz val="10"/>
        <color indexed="63"/>
        <rFont val="Arial Narrow"/>
        <family val="2"/>
      </rPr>
      <t>(4), pp.332-349.</t>
    </r>
  </si>
  <si>
    <t>https://onlinelibrary.wiley.com/doi/abs/10.1002/cb.1774</t>
  </si>
  <si>
    <r>
      <t>Antoniadis, I., Assimakopoulos, C. and Koukoulis, I., 2019. Attitudes of college students towards online advertisement in social networking sites: a structural equation modelling approach. </t>
    </r>
    <r>
      <rPr>
        <i/>
        <sz val="10"/>
        <color indexed="63"/>
        <rFont val="Arial Narrow"/>
        <family val="2"/>
      </rPr>
      <t>International Journal of Internet Marketing and Advertising</t>
    </r>
    <r>
      <rPr>
        <sz val="10"/>
        <color indexed="63"/>
        <rFont val="Arial Narrow"/>
        <family val="2"/>
      </rPr>
      <t>, </t>
    </r>
    <r>
      <rPr>
        <i/>
        <sz val="10"/>
        <color indexed="63"/>
        <rFont val="Arial Narrow"/>
        <family val="2"/>
      </rPr>
      <t>13</t>
    </r>
    <r>
      <rPr>
        <sz val="10"/>
        <color indexed="63"/>
        <rFont val="Arial Narrow"/>
        <family val="2"/>
      </rPr>
      <t>(2), pp.137-154.</t>
    </r>
  </si>
  <si>
    <t>https://www.inderscienceonline.com/doi/abs/10.1504/IJIMA.2019.099496</t>
  </si>
  <si>
    <r>
      <t>Maulansyah, M.R. and Suyanto, A.M.A., 2019. Pengaruh Media Sosial Sebagai Media Promosi Dan Brand Awareness Terhadap Keputusan Pembelian Indihome Di Bandung. </t>
    </r>
    <r>
      <rPr>
        <i/>
        <sz val="10"/>
        <color indexed="63"/>
        <rFont val="Arial Narrow"/>
        <family val="2"/>
      </rPr>
      <t>eProceedings of Management</t>
    </r>
    <r>
      <rPr>
        <sz val="10"/>
        <color indexed="63"/>
        <rFont val="Arial Narrow"/>
        <family val="2"/>
      </rPr>
      <t>, </t>
    </r>
    <r>
      <rPr>
        <i/>
        <sz val="10"/>
        <color indexed="63"/>
        <rFont val="Arial Narrow"/>
        <family val="2"/>
      </rPr>
      <t>6</t>
    </r>
    <r>
      <rPr>
        <sz val="10"/>
        <color indexed="63"/>
        <rFont val="Arial Narrow"/>
        <family val="2"/>
      </rPr>
      <t>(1).</t>
    </r>
  </si>
  <si>
    <t>https://libraryeproceeding.telkomuniversity.ac.id/index.php/management/article/view/8923</t>
  </si>
  <si>
    <r>
      <t>Uyar, K., Oralhan, B. and Bayırbaş, İ.V., 2019. Marka değeri en yüksek 100 Türk markasının sosyal medya kullanımları üzerine bir inceleme. </t>
    </r>
    <r>
      <rPr>
        <i/>
        <sz val="10"/>
        <color indexed="63"/>
        <rFont val="Arial Narrow"/>
        <family val="2"/>
      </rPr>
      <t>Erciyes İletişim Dergisi</t>
    </r>
    <r>
      <rPr>
        <sz val="10"/>
        <color indexed="63"/>
        <rFont val="Arial Narrow"/>
        <family val="2"/>
      </rPr>
      <t>, </t>
    </r>
    <r>
      <rPr>
        <i/>
        <sz val="10"/>
        <color indexed="63"/>
        <rFont val="Arial Narrow"/>
        <family val="2"/>
      </rPr>
      <t>6</t>
    </r>
    <r>
      <rPr>
        <sz val="10"/>
        <color indexed="63"/>
        <rFont val="Arial Narrow"/>
        <family val="2"/>
      </rPr>
      <t>(1), pp.287-306.</t>
    </r>
  </si>
  <si>
    <t>https://www.researchgate.net/profile/Kumru_Uyar/publication/330528934_Marka_Degeri_En_Yuksek_100_Turk_Markasinin_Sosyal_Medya_Kullanimlari_Uzerine_Bir_Inceleme/links/5c546188299bf12be3f3e298/Marka-Degeri-En-Yueksek-100-Tuerk-Markasinin-Sosyal-Medya-Kullanimlari-Uezerine-Bir-Inceleme.pdf</t>
  </si>
  <si>
    <r>
      <t>Christina, I.D., Fenni, F. and Roselina, D., 2019. Digital marketing strategy in promoting product. </t>
    </r>
    <r>
      <rPr>
        <i/>
        <sz val="10"/>
        <color indexed="63"/>
        <rFont val="Arial Narrow"/>
        <family val="2"/>
      </rPr>
      <t>Management and Entrepreneurship: Trends of Development</t>
    </r>
    <r>
      <rPr>
        <sz val="10"/>
        <color indexed="63"/>
        <rFont val="Arial Narrow"/>
        <family val="2"/>
      </rPr>
      <t>, </t>
    </r>
    <r>
      <rPr>
        <i/>
        <sz val="10"/>
        <color indexed="63"/>
        <rFont val="Arial Narrow"/>
        <family val="2"/>
      </rPr>
      <t>4</t>
    </r>
    <r>
      <rPr>
        <sz val="10"/>
        <color indexed="63"/>
        <rFont val="Arial Narrow"/>
        <family val="2"/>
      </rPr>
      <t>(10), pp.58-66.</t>
    </r>
  </si>
  <si>
    <t>https://management-journal.org.ua/index.php/journal/article/view/137</t>
  </si>
  <si>
    <t>Bajaj, P., Almugari, F., Tabash, M.I., Alsyani, M. and Saleem, I., Factors influencing consumer’s adoption of internet of things: an empirical study from Indian context.</t>
  </si>
  <si>
    <t>https://www.researchgate.net/profile/Parul_Bajaj2/publication/340983620_Factors_influencing_consumer's_adoption_of_internet_of_things_an_empirical_study_from_Indian_context/links/5ea880d492851cb26760c53b/Factors-influencing-consumers-adoption-of-internet-of-things-an-empirical-study-from-Indian-context.pdf</t>
  </si>
  <si>
    <r>
      <t>Asan, U., Cetin, A. and Soyer, A., 2019, September. Segmentation of Social Media Users: A Means-End Chain Approach. In </t>
    </r>
    <r>
      <rPr>
        <i/>
        <sz val="10"/>
        <color indexed="63"/>
        <rFont val="Arial Narrow"/>
        <family val="2"/>
      </rPr>
      <t>Global Joint Conference on Industrial Engineering and Its Application Areas</t>
    </r>
    <r>
      <rPr>
        <sz val="10"/>
        <color indexed="63"/>
        <rFont val="Arial Narrow"/>
        <family val="2"/>
      </rPr>
      <t> (pp. 243-255). Springer, Cham.</t>
    </r>
  </si>
  <si>
    <t>https://link.springer.com/chapter/10.1007/978-3-030-42416-9_22</t>
  </si>
  <si>
    <r>
      <t>del Rocío Bonilla, M., Perea, E., del Olmo, J.L. and Corrons, A., 2019. Insights into user engagement on social media. Case study of a higher education institution. </t>
    </r>
    <r>
      <rPr>
        <i/>
        <sz val="10"/>
        <color indexed="63"/>
        <rFont val="Arial Narrow"/>
        <family val="2"/>
      </rPr>
      <t>Journal of Marketing for Higher Education</t>
    </r>
    <r>
      <rPr>
        <sz val="10"/>
        <color indexed="63"/>
        <rFont val="Arial Narrow"/>
        <family val="2"/>
      </rPr>
      <t>, pp.1-16.</t>
    </r>
  </si>
  <si>
    <t>https://srhe.tandfonline.com/doi/abs/10.1080/08841241.2019.1693475#.XrrhAGgzbIU</t>
  </si>
  <si>
    <t>Ramadani, V. and Sadiku-Dushi, N., 2019. CORRELATIONS BETWEEN ENTREPRENEURIAL MARKETING DIMENSIONS AND SMALL AND MEDIUM-SIZED ENTERPRISES’(SMEs) PERFORMANCE.</t>
  </si>
  <si>
    <t>https://scholar.google.com/scholar?start=10&amp;hl=en&amp;as_sdt=2005&amp;as_ylo=2019&amp;as_yhi=2019&amp;cites=6507285067032243250&amp;scipsc=</t>
  </si>
  <si>
    <r>
      <t>Ghosh, M., 2019. Exploring The Factors Influencing Millennials Intention-To-Purchase of Facebook Advertising in Bangladesh. In </t>
    </r>
    <r>
      <rPr>
        <i/>
        <sz val="10"/>
        <color indexed="63"/>
        <rFont val="Arial Narrow"/>
        <family val="2"/>
      </rPr>
      <t>Proceedings of 10th International Conference on Digital Strategies for Organizational Success</t>
    </r>
    <r>
      <rPr>
        <sz val="10"/>
        <color indexed="63"/>
        <rFont val="Arial Narrow"/>
        <family val="2"/>
      </rPr>
      <t>.</t>
    </r>
  </si>
  <si>
    <t>https://papers.ssrn.com/sol3/papers.cfm?abstract_id=3306490</t>
  </si>
  <si>
    <r>
      <t>Zhang, S., Chen, Y., Li, X. and Dou, G., 2019. Determinants of voting avoidance On mobile social media: evidence from WeChat in China. </t>
    </r>
    <r>
      <rPr>
        <i/>
        <sz val="10"/>
        <color indexed="63"/>
        <rFont val="Arial Narrow"/>
        <family val="2"/>
      </rPr>
      <t>Kybernetes</t>
    </r>
    <r>
      <rPr>
        <sz val="10"/>
        <color indexed="63"/>
        <rFont val="Arial Narrow"/>
        <family val="2"/>
      </rPr>
      <t>.</t>
    </r>
  </si>
  <si>
    <t>https://www.emerald.com/insight/content/doi/10.1108/K-10-2018-0571/full/html</t>
  </si>
  <si>
    <t>Geris, A., 2019. Examining Top 100 Turkish YouTube Channels.</t>
  </si>
  <si>
    <t>https://osf.io/gj84n</t>
  </si>
  <si>
    <r>
      <t>Desai, M.A.S., 2019. Mediating Role of Religiosity on Consumer's Attitude Towards Social Media Advertising in Muharram’s (Islamic Calendar Month). </t>
    </r>
    <r>
      <rPr>
        <i/>
        <sz val="10"/>
        <color indexed="63"/>
        <rFont val="Arial Narrow"/>
        <family val="2"/>
      </rPr>
      <t>Journal of Business Administration and Management Sciences (JOBAMS)</t>
    </r>
    <r>
      <rPr>
        <sz val="10"/>
        <color indexed="63"/>
        <rFont val="Arial Narrow"/>
        <family val="2"/>
      </rPr>
      <t>, </t>
    </r>
    <r>
      <rPr>
        <i/>
        <sz val="10"/>
        <color indexed="63"/>
        <rFont val="Arial Narrow"/>
        <family val="2"/>
      </rPr>
      <t>3</t>
    </r>
    <r>
      <rPr>
        <sz val="10"/>
        <color indexed="63"/>
        <rFont val="Arial Narrow"/>
        <family val="2"/>
      </rPr>
      <t>(1), pp.59-78.</t>
    </r>
  </si>
  <si>
    <t>http://103.4.92.163/index.php/jobams/article/view/40</t>
  </si>
  <si>
    <r>
      <t>García-León, R.A., 2019. Twitter and Food Well-being: Analysis of# Slowfood Postings Reflecting the Food Well-being of Consumers. </t>
    </r>
    <r>
      <rPr>
        <i/>
        <sz val="10"/>
        <color indexed="63"/>
        <rFont val="Arial Narrow"/>
        <family val="2"/>
      </rPr>
      <t>Global Media Journal México</t>
    </r>
    <r>
      <rPr>
        <sz val="10"/>
        <color indexed="63"/>
        <rFont val="Arial Narrow"/>
        <family val="2"/>
      </rPr>
      <t>, </t>
    </r>
    <r>
      <rPr>
        <i/>
        <sz val="10"/>
        <color indexed="63"/>
        <rFont val="Arial Narrow"/>
        <family val="2"/>
      </rPr>
      <t>16</t>
    </r>
    <r>
      <rPr>
        <sz val="10"/>
        <color indexed="63"/>
        <rFont val="Arial Narrow"/>
        <family val="2"/>
      </rPr>
      <t>(30).</t>
    </r>
  </si>
  <si>
    <t>https://gmjei-ojs-tamiu.tdl.org/gmjei/index.php/GMJ_EI/article/view/358</t>
  </si>
  <si>
    <t>Ristova, C., 2019. How can big data contribute to the hotel's digital marketing success?.</t>
  </si>
  <si>
    <t>http://eprints.ugd.edu.mk/23040/</t>
  </si>
  <si>
    <t>ur Rehman, F., Javed, F., Yusoff, R.M., Harun, A., Khan, A. and Ismail, F., 2019. WHAT IS ADVERTISING? A SHORT REVIEW OF HISTORICAL DEVELOPMENT.</t>
  </si>
  <si>
    <t>http://www.savap.org.pk/journals/ARInt./Vol.10(4)/ARInt.2019(10.4-14).pdf</t>
  </si>
  <si>
    <r>
      <t>Almohaimmeed, B.M., 2019. The Effects of Social Media Marketing Antecedents on Social Media Marketing, Brand Loyalty and Purchase Intention: A Customer Perspective. </t>
    </r>
    <r>
      <rPr>
        <i/>
        <sz val="10"/>
        <color indexed="63"/>
        <rFont val="Arial Narrow"/>
        <family val="2"/>
      </rPr>
      <t>Journal of Business and Retail Management Research</t>
    </r>
    <r>
      <rPr>
        <sz val="10"/>
        <color indexed="63"/>
        <rFont val="Arial Narrow"/>
        <family val="2"/>
      </rPr>
      <t>, </t>
    </r>
    <r>
      <rPr>
        <i/>
        <sz val="10"/>
        <color indexed="63"/>
        <rFont val="Arial Narrow"/>
        <family val="2"/>
      </rPr>
      <t>13</t>
    </r>
    <r>
      <rPr>
        <sz val="10"/>
        <color indexed="63"/>
        <rFont val="Arial Narrow"/>
        <family val="2"/>
      </rPr>
      <t>(4).</t>
    </r>
  </si>
  <si>
    <t>https://jbrmr.com/cdn/article_file/2019-07-02-18-53-41-PM.pdf</t>
  </si>
  <si>
    <r>
      <t>Delalić, S., Alihodžić, A. and Selmanović, E., 2019, October. Innovative Usage of Online Platforms Analytics on Event Planning based on the Genetic Algorithm with Greedy Approach. In </t>
    </r>
    <r>
      <rPr>
        <i/>
        <sz val="10"/>
        <color indexed="63"/>
        <rFont val="Arial Narrow"/>
        <family val="2"/>
      </rPr>
      <t>2019 XXVII International Conference on Information, Communication and Automation Technologies (ICAT)</t>
    </r>
    <r>
      <rPr>
        <sz val="10"/>
        <color indexed="63"/>
        <rFont val="Arial Narrow"/>
        <family val="2"/>
      </rPr>
      <t> (pp. 1-6). IEEE.</t>
    </r>
  </si>
  <si>
    <t>https://ieeexplore.ieee.org/abstract/document/8938919</t>
  </si>
  <si>
    <t>Akrajindanon, Ravipa. "Factors Affecting the Online Food Ordering Through Digital Application Platforms." (2019).</t>
  </si>
  <si>
    <t>http://dspace.spu.ac.th/bitstream/123456789/6509/1/1_SPUCON2019_%28Dr.%20Ravipa%20Akrajindanon%29.pdf</t>
  </si>
  <si>
    <r>
      <t>DURMUŞ, İ., THE EFFECT OF INTERNET ADVERTISEMENTS ON THE PURCHASING DECISION OF THE TODAY CONSUMERS. </t>
    </r>
    <r>
      <rPr>
        <i/>
        <sz val="10"/>
        <color indexed="63"/>
        <rFont val="Arial Narrow"/>
        <family val="2"/>
      </rPr>
      <t>Yüzüncü Yıl Üniversitesi Sosyal Bilimler Enstitüsü Dergisi</t>
    </r>
    <r>
      <rPr>
        <sz val="10"/>
        <color indexed="63"/>
        <rFont val="Arial Narrow"/>
        <family val="2"/>
      </rPr>
      <t>, (45), pp.231-252.</t>
    </r>
  </si>
  <si>
    <t>http://www.yyusbedergisi.com/dergi/gunumuz-tuketicilerinin-urun-satinalma-kararlarinda-internet-reklamlarinin-etkisi20191001083857.pdf</t>
  </si>
  <si>
    <r>
      <t>Lu, Qiang Steven, and Rohan Miller. "How Social Media Communications Combine with Customer Loyalty Management to Boost Green Retail Sales." </t>
    </r>
    <r>
      <rPr>
        <i/>
        <sz val="10"/>
        <color indexed="63"/>
        <rFont val="Arial Narrow"/>
        <family val="2"/>
      </rPr>
      <t>Journal of Interactive Marketing</t>
    </r>
    <r>
      <rPr>
        <sz val="10"/>
        <color indexed="63"/>
        <rFont val="Arial Narrow"/>
        <family val="2"/>
      </rPr>
      <t> 46 (2019): 87-100.</t>
    </r>
  </si>
  <si>
    <t>https://www.sciencedirect.com/science/article/pii/S1094996818300768?casa_token=9Pd9QYbBo40AAAAA:ZpB8tacVzP0AE76QJ3Hk9XsUioDZKtUeoSM3OlVmC57lwGqc7XhqVhZXnMmNYGxJajGFD6kO</t>
  </si>
  <si>
    <r>
      <t>Tripathi, S. and Rai, A., 2019. </t>
    </r>
    <r>
      <rPr>
        <i/>
        <sz val="10"/>
        <color indexed="63"/>
        <rFont val="Arial Narrow"/>
        <family val="2"/>
      </rPr>
      <t>Consumer Behavior on Social Media Marketing</t>
    </r>
    <r>
      <rPr>
        <sz val="10"/>
        <color indexed="63"/>
        <rFont val="Arial Narrow"/>
        <family val="2"/>
      </rPr>
      <t>. Walnut Publication.</t>
    </r>
  </si>
  <si>
    <t>https://books.google.ro/books?hl=en&amp;lr=&amp;id=cVW6DwAAQBAJ&amp;oi=fnd&amp;pg=PA1&amp;ots=IOvkmwIoKw&amp;sig=an_jsFAX1lDxCV5OJB0SO9GJNH0&amp;redir_esc=y#v=onepage&amp;q&amp;f=false</t>
  </si>
  <si>
    <r>
      <t>Adigraha, E.M., 2019, November. Influence of Information Technology in Attracting Tourist Interest. In </t>
    </r>
    <r>
      <rPr>
        <i/>
        <sz val="10"/>
        <color indexed="63"/>
        <rFont val="Arial Narrow"/>
        <family val="2"/>
      </rPr>
      <t>IOP Conference Series: Materials Science and Engineering</t>
    </r>
    <r>
      <rPr>
        <sz val="10"/>
        <color indexed="63"/>
        <rFont val="Arial Narrow"/>
        <family val="2"/>
      </rPr>
      <t> (Vol. 662, No. 2, p. 022074). IOP Publishing.</t>
    </r>
  </si>
  <si>
    <t>https://iopscience.iop.org/article/10.1088/1757-899X/662/2/022074/meta</t>
  </si>
  <si>
    <r>
      <t>Rachbini, W. and Agustina, A., 2019. Customer style inventory, the usage of Facebook, and purchase intention: are they connected?. </t>
    </r>
    <r>
      <rPr>
        <i/>
        <sz val="10"/>
        <color indexed="63"/>
        <rFont val="Arial Narrow"/>
        <family val="2"/>
      </rPr>
      <t>Jurnal Siasat Bisnis</t>
    </r>
    <r>
      <rPr>
        <sz val="10"/>
        <color indexed="63"/>
        <rFont val="Arial Narrow"/>
        <family val="2"/>
      </rPr>
      <t>, </t>
    </r>
    <r>
      <rPr>
        <i/>
        <sz val="10"/>
        <color indexed="63"/>
        <rFont val="Arial Narrow"/>
        <family val="2"/>
      </rPr>
      <t>23</t>
    </r>
    <r>
      <rPr>
        <sz val="10"/>
        <color indexed="63"/>
        <rFont val="Arial Narrow"/>
        <family val="2"/>
      </rPr>
      <t>(1), pp.67-81.</t>
    </r>
  </si>
  <si>
    <t>https://journal.uii.ac.id/JSB/article/view/11859</t>
  </si>
  <si>
    <t>Dean, C., 2019. Social Media Marketing Strategies Used by Owners of Small Retail Businesses.</t>
  </si>
  <si>
    <t>https://scholarworks.waldenu.edu/dissertations/6989/</t>
  </si>
  <si>
    <t>Lucrare de doctorat</t>
  </si>
  <si>
    <r>
      <t>Anand, Harnoor, and Sandeep Mathur. "Social Media Analytics Using Data Mining Algorithms." In </t>
    </r>
    <r>
      <rPr>
        <i/>
        <sz val="10"/>
        <color indexed="63"/>
        <rFont val="Arial Narrow"/>
        <family val="2"/>
      </rPr>
      <t>International Conference on Sustainable Communication Networks and Application</t>
    </r>
    <r>
      <rPr>
        <sz val="10"/>
        <color indexed="63"/>
        <rFont val="Arial Narrow"/>
        <family val="2"/>
      </rPr>
      <t>, pp. 12-23. Springer, Cham, 2019.</t>
    </r>
  </si>
  <si>
    <t>https://link.springer.com/chapter/10.1007/978-3-030-34515-0_2</t>
  </si>
  <si>
    <r>
      <t>Młodkowska, B., 2019. Influencers on Instagram and YouTube and Their Impact on Consumer Behaviour. </t>
    </r>
    <r>
      <rPr>
        <i/>
        <sz val="10"/>
        <color indexed="63"/>
        <rFont val="Arial Narrow"/>
        <family val="2"/>
      </rPr>
      <t>Journal of Marketing and Consumer Behaviour in Emerging Markets</t>
    </r>
    <r>
      <rPr>
        <sz val="10"/>
        <color indexed="63"/>
        <rFont val="Arial Narrow"/>
        <family val="2"/>
      </rPr>
      <t>, </t>
    </r>
    <r>
      <rPr>
        <i/>
        <sz val="10"/>
        <color indexed="63"/>
        <rFont val="Arial Narrow"/>
        <family val="2"/>
      </rPr>
      <t>8</t>
    </r>
    <r>
      <rPr>
        <sz val="10"/>
        <color indexed="63"/>
        <rFont val="Arial Narrow"/>
        <family val="2"/>
      </rPr>
      <t>(1), pp.4-13.</t>
    </r>
  </si>
  <si>
    <t>https://www.ceeol.com/search/article-detail?id=795109</t>
  </si>
  <si>
    <r>
      <t>Njuguna, M.N., 2019. </t>
    </r>
    <r>
      <rPr>
        <i/>
        <sz val="10"/>
        <color indexed="63"/>
        <rFont val="Arial Narrow"/>
        <family val="2"/>
      </rPr>
      <t>Effect of Social Media Marketing On Brand Loyalty in Kenyan Digital Home Entertainment Industry: The Case of Kiambu County</t>
    </r>
    <r>
      <rPr>
        <sz val="10"/>
        <color indexed="63"/>
        <rFont val="Arial Narrow"/>
        <family val="2"/>
      </rPr>
      <t> (Doctoral dissertation, United States International University-Africa).</t>
    </r>
  </si>
  <si>
    <t>http://erepo.usiu.ac.ke/handle/11732/5178</t>
  </si>
  <si>
    <r>
      <t>HATTATOĞLU, B., ŞENELER, Ç., ŞAHİN, G. and YILDIRIM, F., 2019. CUSTOMER PORTFOLIO OF A CONSUMER GOODS BASED VIRTUAL STORE: IDENTIFYING CUSTOMER SEGMENTS WITH CLUSTER ANALYSIS. </t>
    </r>
    <r>
      <rPr>
        <i/>
        <sz val="10"/>
        <color indexed="63"/>
        <rFont val="Arial Narrow"/>
        <family val="2"/>
      </rPr>
      <t>Öneri</t>
    </r>
    <r>
      <rPr>
        <sz val="10"/>
        <color indexed="63"/>
        <rFont val="Arial Narrow"/>
        <family val="2"/>
      </rPr>
      <t>, </t>
    </r>
    <r>
      <rPr>
        <i/>
        <sz val="10"/>
        <color indexed="63"/>
        <rFont val="Arial Narrow"/>
        <family val="2"/>
      </rPr>
      <t>14</t>
    </r>
    <r>
      <rPr>
        <sz val="10"/>
        <color indexed="63"/>
        <rFont val="Arial Narrow"/>
        <family val="2"/>
      </rPr>
      <t>(52), p.356.</t>
    </r>
  </si>
  <si>
    <t>https://pdfs.semanticscholar.org/1dff/b1c724a8b7c49efcdd467d69fb819ef30157.pdf</t>
  </si>
  <si>
    <r>
      <t>Chiang, I.P., Wong, R. and Huang, C.H., 2019. Exploring the Benefits of Social Media Marketing for Brands and Communities. </t>
    </r>
    <r>
      <rPr>
        <i/>
        <sz val="10"/>
        <color indexed="63"/>
        <rFont val="Arial Narrow"/>
        <family val="2"/>
      </rPr>
      <t>" International Journal of Electronic Commerce Studies"</t>
    </r>
    <r>
      <rPr>
        <sz val="10"/>
        <color indexed="63"/>
        <rFont val="Arial Narrow"/>
        <family val="2"/>
      </rPr>
      <t>, </t>
    </r>
    <r>
      <rPr>
        <i/>
        <sz val="10"/>
        <color indexed="63"/>
        <rFont val="Arial Narrow"/>
        <family val="2"/>
      </rPr>
      <t>10</t>
    </r>
    <r>
      <rPr>
        <sz val="10"/>
        <color indexed="63"/>
        <rFont val="Arial Narrow"/>
        <family val="2"/>
      </rPr>
      <t>(2), pp.113-140.</t>
    </r>
  </si>
  <si>
    <t>http://www.academic-pub.org/ojs/index.php/ijecs/article/view/1547</t>
  </si>
  <si>
    <r>
      <t>Singh, S. and Saluja, D., 2019. Effects of Social Media Marketing Strategies on Consumers Behavior. In </t>
    </r>
    <r>
      <rPr>
        <i/>
        <sz val="10"/>
        <color indexed="63"/>
        <rFont val="Arial Narrow"/>
        <family val="2"/>
      </rPr>
      <t>Modern Perspectives on Virtual Communications and Social Networking</t>
    </r>
    <r>
      <rPr>
        <sz val="10"/>
        <color indexed="63"/>
        <rFont val="Arial Narrow"/>
        <family val="2"/>
      </rPr>
      <t> (pp. 146-173). IGI Global.</t>
    </r>
  </si>
  <si>
    <t>https://www.igi-global.com/chapter/effects-of-social-media-marketing-strategies-on-consumers-behavior/214120</t>
  </si>
  <si>
    <r>
      <t>Irawati, A.R., Kurniawan, D., Yusman, M. and Ibrahim, M.R.F., 2019, October. Implementation of Geographic Information System for Micro, Small, and Medium Enterprises (MSMEs) in Lampung Province using Android Platform. In </t>
    </r>
    <r>
      <rPr>
        <i/>
        <sz val="10"/>
        <color indexed="63"/>
        <rFont val="Arial Narrow"/>
        <family val="2"/>
      </rPr>
      <t>Journal of Physics: Conference Series</t>
    </r>
    <r>
      <rPr>
        <sz val="10"/>
        <color indexed="63"/>
        <rFont val="Arial Narrow"/>
        <family val="2"/>
      </rPr>
      <t> (Vol. 1338, No. 1, p. 012057). IOP Publishing.</t>
    </r>
  </si>
  <si>
    <t>https://iopscience.iop.org/article/10.1088/1742-6596/1338/1/012057/meta</t>
  </si>
  <si>
    <r>
      <t>Tackie, N.N., 2019. </t>
    </r>
    <r>
      <rPr>
        <i/>
        <sz val="10"/>
        <color indexed="63"/>
        <rFont val="Arial Narrow"/>
        <family val="2"/>
      </rPr>
      <t>Social Media Self Control Failure amongst African College Students and their Online Purchasing Behaviour</t>
    </r>
    <r>
      <rPr>
        <sz val="10"/>
        <color indexed="63"/>
        <rFont val="Arial Narrow"/>
        <family val="2"/>
      </rPr>
      <t> (Doctoral dissertation, University of Ghana).</t>
    </r>
  </si>
  <si>
    <t>http://ugspace.ug.edu.gh/handle/123456789/34346</t>
  </si>
  <si>
    <r>
      <t>Seber, V., 2019. The Effect of Interaction Via Social Media and Past Online Shopping Experience on Repurchase Intention Through Trust in Tokopedia Application Users in Surabaya. </t>
    </r>
    <r>
      <rPr>
        <i/>
        <sz val="10"/>
        <color indexed="63"/>
        <rFont val="Arial Narrow"/>
        <family val="2"/>
      </rPr>
      <t>Warmadewa Management and Business Journal (WMBJ)</t>
    </r>
    <r>
      <rPr>
        <sz val="10"/>
        <color indexed="63"/>
        <rFont val="Arial Narrow"/>
        <family val="2"/>
      </rPr>
      <t>, </t>
    </r>
    <r>
      <rPr>
        <i/>
        <sz val="10"/>
        <color indexed="63"/>
        <rFont val="Arial Narrow"/>
        <family val="2"/>
      </rPr>
      <t>1</t>
    </r>
    <r>
      <rPr>
        <sz val="10"/>
        <color indexed="63"/>
        <rFont val="Arial Narrow"/>
        <family val="2"/>
      </rPr>
      <t>(2), pp.71-92.</t>
    </r>
  </si>
  <si>
    <t>https://www.ejournal.warmadewa.ac.id/index.php/wmbj/article/view/1250</t>
  </si>
  <si>
    <r>
      <t>Antoniadis, I.I., Saprikis, V.S. and Karteraki, E.Ε., 2019. Consumers’ Attitudes Towards Advertisement in YouTube. In </t>
    </r>
    <r>
      <rPr>
        <i/>
        <sz val="10"/>
        <color indexed="63"/>
        <rFont val="Arial Narrow"/>
        <family val="2"/>
      </rPr>
      <t>Strategic Innovative Marketing and Tourism</t>
    </r>
    <r>
      <rPr>
        <sz val="10"/>
        <color indexed="63"/>
        <rFont val="Arial Narrow"/>
        <family val="2"/>
      </rPr>
      <t> (pp. 253-261). Springer, Cham.</t>
    </r>
  </si>
  <si>
    <t>https://link.springer.com/chapter/10.1007/978-3-030-12453-3_29</t>
  </si>
  <si>
    <r>
      <t>Pourazad, N., Stocchi, L. and Pare, V., 2019. The power of brand passion in sports apparel brands. </t>
    </r>
    <r>
      <rPr>
        <i/>
        <sz val="10"/>
        <color indexed="63"/>
        <rFont val="Arial Narrow"/>
        <family val="2"/>
      </rPr>
      <t>Journal of Product &amp; Brand Management</t>
    </r>
    <r>
      <rPr>
        <sz val="10"/>
        <color indexed="63"/>
        <rFont val="Arial Narrow"/>
        <family val="2"/>
      </rPr>
      <t>.</t>
    </r>
  </si>
  <si>
    <t>https://www.emerald.com/insight/content/doi/10.1108/JPBM-12-2018-2164/full/html</t>
  </si>
  <si>
    <t>Ganguli, A., Mahajan, S., Srivastava, S. and Kavitha, R., 2019. Attitude of Social Media Users towards Ephemeral Marketing.</t>
  </si>
  <si>
    <t>http://www.ijrar.org/papers/IJRAR19J2189.pdf</t>
  </si>
  <si>
    <r>
      <t>POTURAK, M. and SOFTIĆ, S., 2019. Influence of Social Media Content on Consumer Purchase Intention: Mediation Effect of Brand Equity. </t>
    </r>
    <r>
      <rPr>
        <i/>
        <sz val="10"/>
        <color indexed="63"/>
        <rFont val="Arial Narrow"/>
        <family val="2"/>
      </rPr>
      <t>Eurasian Journal of Business and Economics</t>
    </r>
    <r>
      <rPr>
        <sz val="10"/>
        <color indexed="63"/>
        <rFont val="Arial Narrow"/>
        <family val="2"/>
      </rPr>
      <t>, </t>
    </r>
    <r>
      <rPr>
        <i/>
        <sz val="10"/>
        <color indexed="63"/>
        <rFont val="Arial Narrow"/>
        <family val="2"/>
      </rPr>
      <t>12</t>
    </r>
    <r>
      <rPr>
        <sz val="10"/>
        <color indexed="63"/>
        <rFont val="Arial Narrow"/>
        <family val="2"/>
      </rPr>
      <t>(23), pp.17-43.</t>
    </r>
  </si>
  <si>
    <t>https://www.ejbe.org/EJBE2019Vol12No23p017POTURAK-SOFTIC.pdf</t>
  </si>
  <si>
    <t>Adamu, M.A. and Lawan, A.M.I.A.K., Department of Mass Communication, University of Maiduguri, PMB 1069 Maiduguri, Borno State, Nigeria.</t>
  </si>
  <si>
    <t>https://s3.amazonaws.com/academia.edu.documents/58286073/PUBLISHED-ARTICLE-46019-49528-1-PB.pdf?response-content-disposition=inline%3B%20filename%3DLet_s_Go_Shoppie_Social_Media_Shopping_s.pdf&amp;X-Amz-Algorithm=AWS4-HMAC-SHA256&amp;X-Amz-Credential=ASIATUSBJ6BABEXXMNRG%2F20200514%2Fus-east-1%2Fs3%2Faws4_request&amp;X-Amz-Date=20200514T083434Z&amp;X-Amz-Expires=3600&amp;X-Amz-SignedHeaders=host&amp;X-Amz-Security-Token=IQoJb3JpZ2luX2VjECgaCXVzLWVhc3QtMSJIMEYCIQCYSvA%2ByoZ8nyfGb5N4BAVw8eZfdzxWK%2FmJrR7dNzCTPwIhALw9CCKUYTPfCwlx%2BR%2FZb%2FtKn8BvHpmoQMuv6HAU46rMKrQDCHAQABoMMjUwMzE4ODExMjAwIgxlZzZNwcbHVbVE%2BuUqkQNab8oBjkmjUFgdiZM0iqZu8%2FcHGnNhm%2B7hN3BD0kt%2F7Xts4BQ2eKBxq0vaY6RaJV57iE9G8I2p1ISHodXIEwOb%2BolhMngwKxFK9Mz9ubIdqgHEpBSWoEi8EIvzmLHTVrv%2BIkmY70Nz7h8FX0GT6NqqQnNukLrNJea9wLysdpm5Y%2FerTvy5olwMmIAd4mWuRaWQwbFp5On%2BHv4iHjgEtUA629FbeJZ3DBqKYaQwALrjEucBnN7IXWqjmEk4XNqLyMCIyvgweVSoXS4G%2FFZnbTp58R34Do%2F3pa4kYUzrfDMQG4AlqWudNrKDnIplN7GjM8gT9gP%2F5arpeoTjFGa2cIrmurB0LwvwVUCbvQBlSbh79SBjmZCF3mq2bYQAunhED8Ngpsi7c16cWi7EBCjZiNCCUW8xNOwtG8eLsudOo8evWmQkdEhO4nsJjREVR53UDpLV82QMm7XtQTjps5b%2B6nVGxMvM3fze7xMsSsS4c35QkDV8P1%2BJxtck%2Bsa3sXexZklMzNdPpYSk6gaECXi1lAm8TTD74fP1BTrqAYnW1k%2FzZJ15dh%2FDHP1%2F9AZHb8umo3SrwKx13XIwDCbhYq0J8Q7UvDY7MEUxzSqTeNfRRGe%2Fx6tmI2QaZLnYvUAi2nfcDT8YbBurHawCf23l2ayWrxt3gwZ7VZUGiXZr77X9%2BbIXdnbxX5rctOHYPGh4LweVG%2F2njhNLjN00SaTlHClUrCvnJ8eyIOqu8onyK%2FuyPSi2f9SMVLwAR67OqlS5jxGPNf0sn53lgH%2BhiExloMqvhiH8bUYASqggTNozMHyx5Es6BHAsJE%2BYUnQQ2fqAJ8zHdyW%2BuXotL%2FGx9D%2BUjMzYZyOeOXQf4w%3D%3D&amp;X-Amz-Signature=6878dd81d0d93e1d507740d1f9c7656b581110ccb2cf3d6ac6f8909936993006</t>
  </si>
  <si>
    <r>
      <t>SARIYER, N. and CEYLAN, M., SOSYAL MEDYADAN ÜRÜN SATIN ALAN TÜKETİCİ PROFİLİ. </t>
    </r>
    <r>
      <rPr>
        <i/>
        <sz val="10"/>
        <color indexed="63"/>
        <rFont val="Arial Narrow"/>
        <family val="2"/>
      </rPr>
      <t>Journal of Awareness</t>
    </r>
    <r>
      <rPr>
        <sz val="10"/>
        <color indexed="63"/>
        <rFont val="Arial Narrow"/>
        <family val="2"/>
      </rPr>
      <t>, </t>
    </r>
    <r>
      <rPr>
        <i/>
        <sz val="10"/>
        <color indexed="63"/>
        <rFont val="Arial Narrow"/>
        <family val="2"/>
      </rPr>
      <t>3</t>
    </r>
    <r>
      <rPr>
        <sz val="10"/>
        <color indexed="63"/>
        <rFont val="Arial Narrow"/>
        <family val="2"/>
      </rPr>
      <t>(5), pp.371-376.</t>
    </r>
  </si>
  <si>
    <t>https://dergipark.org.tr/en/pub/joa/article/534026</t>
  </si>
  <si>
    <t>ÖZET, M.B., SOSYAL MEDYADAN ÜRÜN SATIN ALAN TÜKETİCİ PROFİLİ.</t>
  </si>
  <si>
    <t>https://www.ceeol.com/search/article-detail?id=734942</t>
  </si>
  <si>
    <t>Ζερβομανώλη, Α.Α. and Τσιάκας, Γ.Α., 2019. Τα κοινωνικά δίκτυα ως μέσο επίδρασης στην συμπεριφορά και στις προτιμήσεις των καταναλωτών στο ηλεκτρονικό εμπόριο.</t>
  </si>
  <si>
    <t>http://repository.library.teiwest.gr/xmlui/handle/123456789/7886</t>
  </si>
  <si>
    <t>Μικέ, Β., 2019. Η επίδραση των Μέσων Κοινωνικής Δικτύωσης στην συμπεριφορά των τουριστών με στόχο την επιλογή ενός Ελληνικού τουριστικού προορισμού.</t>
  </si>
  <si>
    <t>https://193.108.160.149/handle/repo/43066</t>
  </si>
  <si>
    <t>CAVALCANTI, R.C.T., 2019. Negociando fanidade: um estudo sobre a constituição de subjetividades em uma comunidade virtual de fãs de música indie.</t>
  </si>
  <si>
    <t>https://attena.ufpe.br/handle/123456789/33876</t>
  </si>
  <si>
    <r>
      <t>YURTSEVER, A.E., SOSYAL MEDYANIN REKABET ARACI OLARAK KULLANILMASI VE İŞLETMELERİN KULLANDIKLARI BULUT BİLİŞİM TEKNOLOJİSİNİN E-HİZMET KALİTESİNE SAĞLADIĞI YARARLAR. </t>
    </r>
    <r>
      <rPr>
        <i/>
        <sz val="10"/>
        <color indexed="63"/>
        <rFont val="Arial Narrow"/>
        <family val="2"/>
      </rPr>
      <t>Osmaniye Korkut Ata Üniversitesi İktisadi ve İdari Bilimler Fakültesi Dergisi</t>
    </r>
    <r>
      <rPr>
        <sz val="10"/>
        <color indexed="63"/>
        <rFont val="Arial Narrow"/>
        <family val="2"/>
      </rPr>
      <t>, </t>
    </r>
    <r>
      <rPr>
        <i/>
        <sz val="10"/>
        <color indexed="63"/>
        <rFont val="Arial Narrow"/>
        <family val="2"/>
      </rPr>
      <t>3</t>
    </r>
    <r>
      <rPr>
        <sz val="10"/>
        <color indexed="63"/>
        <rFont val="Arial Narrow"/>
        <family val="2"/>
      </rPr>
      <t>(1), pp.1-22.</t>
    </r>
  </si>
  <si>
    <t>https://s3.amazonaws.com/academia.edu.documents/59919391/Sos._Medyanin_Rkbt_Araci_Olarak_Kul._ve_Isletmelerin_Kullandiklari_Bulut_Bilisim_Tek._E-Hizmet_Kalitesine_Sag._Yararlar20190703-53367-ts.pdf?response-content-disposition=inline%3B%20filename%3DSOSYAL_MEDYANIN_REKABET_ARACI_OLARAK_KUL.pdf&amp;X-Amz-Algorithm=AWS4-HMAC-SHA256&amp;X-Amz-Credential=ASIATUSBJ6BAEIE2NS5G%2F20200514%2Fus-east-1%2Fs3%2Faws4_request&amp;X-Amz-Date=20200514T083711Z&amp;X-Amz-Expires=3600&amp;X-Amz-SignedHeaders=host&amp;X-Amz-Security-Token=IQoJb3JpZ2luX2VjECkaCXVzLWVhc3QtMSJHMEUCIQDmwU5WLTo%2F94hq7EMoIv9VVXKWTrtvBdvMt8OnAuDkKAIgVFduFeofnKOrBQrTJmB5I9U19sUty5jMfa7nR5naFAkqtAMIcRAAGgwyNTAzMTg4MTEyMDAiDI2r%2BHjMsd%2BBuH0O5CqRA8k1OHYXVhwVWt5K7UgLoz5GryuGp%2BM0ipvT1CGVFt7ir9DTLdBqh9pBKcVnFttNa5Iq%2B2KJEaP8IVTEAcIy88XjCI8W6ZBNV9QK%2BlQwD2xFjalEGzuXjMgEu%2F1b8JWd6I1oWXwtn6EvbLzSFiJ9MZBsaHJ18WXWcyceVXifbu2drO%2BUYOWw8ZeZMq%2F3Hpea%2BqzXSa7ggyrVlugQ4XYg1co1Y9DCe2nWd8G38xAgq%2FTXQkWBrva4hxlpvjAynrSyzoO%2FY5SHBiRZSv13Dzil7FvrmH8ncrDpKLJqiUQKnnXawhk%2Bif568ElxVJESPpplJ%2Fo0TiWPWahRv2tTmm7TK%2BKIQAfNwoZLtkZJpyuB7CYUIAkvdMFifqoeO63uEi%2BFqCGSyJRzmNRED%2B%2BAqK3r1IogsR0ZtmJ39NXhtx3Qzxw4%2BNDKGuPEicEn6fKDwlXWXqz0qq5hFyOmme%2F17Zt8vby5vUd002xCy%2Bj5Hap9fsFr5JYE1TOIPTZmjxN7VUnqRjWKi60F9ypeegrJ9NrAF9uiMN778%2FUFOusBDMLY8BZ%2F%2BoOLSz3hWq%2FN5%2BusgqVgJPPSnJGYwMIv6Y3Ufdu8IGXF2MGmCvUTPXFQMamL6neMlm1jXxKOSuigv8ynMU0CORWH9rzwBxHVjVDstC48UGqfVo5uT0nFj3yZkvQW7cMZ%2B73fVO7H6amSrUB%2BGJJxOErv0cjXKM1Yw1tHjbdLsYYzM398csulVXOKzoSmlGDWa1ViDuB0oUcylpBNbRBflSOIPraPBz%2FAkhV3IyX3qPT0XTih1aibFWpiTNwHv2nHwci%2Fol9hJCu9%2BttI7sNVPLiCMXhw4%2BcIqZpu1xTgEt2fWSXYhA%3D%3D&amp;X-Amz-Signature=bc8740b0d2d0605ecf11f8f42dba783f70e2677a7cd18091a2bf17b91b0ea6df</t>
  </si>
  <si>
    <r>
      <t>Tunçay, S., 2019. </t>
    </r>
    <r>
      <rPr>
        <i/>
        <sz val="10"/>
        <color indexed="63"/>
        <rFont val="Arial Narrow"/>
        <family val="2"/>
      </rPr>
      <t>Youtube vloggerlarının tüketicilerin satın alma niyeti üzerindeki etkisi</t>
    </r>
    <r>
      <rPr>
        <sz val="10"/>
        <color indexed="63"/>
        <rFont val="Arial Narrow"/>
        <family val="2"/>
      </rPr>
      <t> (Master's thesis, Bursa Uludağ Üniversitesi).</t>
    </r>
  </si>
  <si>
    <t>https://acikerisim.uludag.edu.tr/handle/11452/5011</t>
  </si>
  <si>
    <t>Karabulut, Aslı Tuğçe. "Sosyal medya kullanımının tüketicilerin satın alma davranışı üzerine etkisi: Üniversite öğrencilerine yönelik bir araştırma." Master's thesis, Dicle Üniversitesi, Sosyal Bilimler Enstitüsü, 2019.</t>
  </si>
  <si>
    <t>http://acikerisim.dicle.edu.tr/handle/11468/5131</t>
  </si>
  <si>
    <r>
      <t>Siregar, A.W.S., 2019. </t>
    </r>
    <r>
      <rPr>
        <i/>
        <sz val="10"/>
        <color indexed="63"/>
        <rFont val="Arial Narrow"/>
        <family val="2"/>
      </rPr>
      <t>Pengaruh Celebrity Endorser dan Tagline Terhadap Keputusan Pembelian Bolu Napoleon di Jln Wahid Hasyim Medan</t>
    </r>
    <r>
      <rPr>
        <sz val="10"/>
        <color indexed="63"/>
        <rFont val="Arial Narrow"/>
        <family val="2"/>
      </rPr>
      <t> (Doctoral dissertation, Universitas Medan Area).</t>
    </r>
  </si>
  <si>
    <t>http://repository.uma.ac.id/handle/123456789/11498</t>
  </si>
  <si>
    <r>
      <t>Anggriyani, F., 2019. PENGARUH MEDIA SOSIAL INSTAGRAM ONLINE SHOP TERHADAP PERILAKU KONSUMTIF SISWI SMAN 1 MAKASSAR. </t>
    </r>
    <r>
      <rPr>
        <i/>
        <sz val="10"/>
        <color indexed="63"/>
        <rFont val="Arial Narrow"/>
        <family val="2"/>
      </rPr>
      <t>MEDIALOG: Jurnal Ilmu Komunikasi</t>
    </r>
    <r>
      <rPr>
        <sz val="10"/>
        <color indexed="63"/>
        <rFont val="Arial Narrow"/>
        <family val="2"/>
      </rPr>
      <t>, </t>
    </r>
    <r>
      <rPr>
        <i/>
        <sz val="10"/>
        <color indexed="63"/>
        <rFont val="Arial Narrow"/>
        <family val="2"/>
      </rPr>
      <t>2</t>
    </r>
    <r>
      <rPr>
        <sz val="10"/>
        <color indexed="63"/>
        <rFont val="Arial Narrow"/>
        <family val="2"/>
      </rPr>
      <t>(2), pp.34-47.</t>
    </r>
  </si>
  <si>
    <t>http://jurnal-umbuton.ac.id/index.php/Medialog/article/view/326</t>
  </si>
  <si>
    <t>ZIDANE, K., 2019. E-CRM: une nouvelle révolution pour la relation client à l’ère de la digitalisation-Cas d’Optimum Télécom Algérie «Djezzy».</t>
  </si>
  <si>
    <t>http://193.194.80.37:8080/jspui/bitstream/123456789/4323/1/E-CRM%20_%20une%20nouvelle%20r%C3%A9volution%20pour%20la%20relation%20client%20%C3%A0%20l%E2%80%99%C3%A8re%20de%20la%20digitalisation%20-%20Cas%20d%E2%80%99Optimum%20T%C3%A9l%C3%A9com%20Alg%C3%A9rie%20%C2%AB%20Djezzy%20%C2%BB-.pdf</t>
  </si>
  <si>
    <t>S. Hassan, N. Shiratuddin, S.N. ab Salam - Social Media as Persuasive Technology for Business in Malaysia in Social Entrepreneurship (book)</t>
  </si>
  <si>
    <t>https://www.researchgate.net/publication/331579705_Social_Media_as_Persuasive_Technology_for_Business_in_Malaysia/citations</t>
  </si>
  <si>
    <t>P.M. Nadube, L. Blessing - Social Media Credibility and Customer Engagement of Deposit Money Banks in Rivers State in African Journal of Innovation in Marketing Research and Management, Vol. 8(3)</t>
  </si>
  <si>
    <t>https://www.researchgate.net/publication/339325955_SOCIAL_MEDIA_CREDIBILITY_AND_CUSTOMER_ENGAGEMENT_OF_DEPOSIT_MONEY_BANKS_IN_RIVERS_STATE</t>
  </si>
  <si>
    <t>M.S. Meo, M.Hafeez, G.M.Shaikh, M.Shaikh - Asymmetric Effect of Gold and Oil Prices on Stock Market Performance in Pakistan: New Evidence from Asymmetric ARDL Cointegrationahid</t>
  </si>
  <si>
    <t>https://www.researchgate.net/publication/330986089_asymmetric_effect_of_gold_and_oil_Prices_on_stock_Market_Performance_in_Pakistan_new_evidence_from_asymmetric_ARDL_Cointegrationahid/references</t>
  </si>
  <si>
    <t>S.Arshad - Influence of Social Media Marketing on Consumer Behavior in Karachi</t>
  </si>
  <si>
    <t>https://www.researchgate.net/publication/331553607_Influence_of_Social_Media_Marketing_On_Consumer_Behavior_in_Karachi/references</t>
  </si>
  <si>
    <t>O.Yilmaz - OTEL İŞLETMELERİNDE BİR PAZARLAMA ARACI OLARAK SOSYAL MEDYA KULLANIMININ BELİRLENMESİNE YÖNELİK BİR ARAŞTIRMA</t>
  </si>
  <si>
    <t>https://www.researchgate.net/publication/331828262_OTEL_ISLETMELERINDE_BIR_PAZARLAMA_ARACI_OLARAK_SOSYAL_MEDYA_KULLANIMININ_BELIRLENMESINE_YONELIK_BIR_ARASTIRMA/references</t>
  </si>
  <si>
    <t>J. Sankar - Social Media on Buying Behavior - An Impact Study</t>
  </si>
  <si>
    <t>https://www.researchgate.net/publication/333944024_Social_Media_on_Buying_Behavior_-_An_Impact_Study/references</t>
  </si>
  <si>
    <t>N. Sadiku-Dushi - Entrepreneurial Marketing - What We know and What We Should Know?</t>
  </si>
  <si>
    <t>https://www.researchgate.net/publication/335422779_Entrepreneurial_marketing_What_we_know_and_what_we_should_know/references</t>
  </si>
  <si>
    <t>D. Timothy - The influence of social media on consumer buying behavior: a case study of Ho Technical University</t>
  </si>
  <si>
    <t>https://www.researchgate.net/publication/333852892_The_influence_of_social_media_on_consumer_buying_behavior_a_case_study_of_Ho_Technical_University_Ho/references</t>
  </si>
  <si>
    <t>I. Abashidze - ინტერნეტ რეკლამის განვითარების თავისებურებები და მისი გავლენა მომხმარებლის ქცევაზე</t>
  </si>
  <si>
    <t>https://www.researchgate.net/publication/338158977_internet_reklamis_ganvitarebis_taviseburebebi_da_misi_gavlena_momkhmareblis_ktsevaze/references</t>
  </si>
  <si>
    <t>N.N. Nanda - The Influence of E-Commerce, Product Prices and Product Design on Purchasing Decisions in Souvenir Shop Tauko Medan</t>
  </si>
  <si>
    <t>https://www.researchgate.net/publication/335056100_The_Influence_of_E-Commerce_Product_Prices_and_Product_Design_on_Purchasing_Decisions_in_Souvenir_Shop_Tauko_Medan/references</t>
  </si>
  <si>
    <t>Luigi Dumitrescu (Facultatea de Științe Economice - ULBS), Oana Stanciu (Facultatea de Științe Economice - ULBS), Mihai Țichindelean (Facultatea de Științe Economice - ULBS), Simona VINEREAN  (Facultatea de Științe Economice - ULBS),</t>
  </si>
  <si>
    <t>The Use of Regression Abalysis in Marketing Research. Studies in Business &amp; Economics 7 (2), 2012</t>
  </si>
  <si>
    <r>
      <t>Merritt, P., Bi, H., Davis, B., Windmill, C. and Xue, Y., 2018. Big Earth Data: a comprehensive analysis of visualization analytics issues. </t>
    </r>
    <r>
      <rPr>
        <i/>
        <sz val="10"/>
        <color indexed="63"/>
        <rFont val="Arial Narrow"/>
        <family val="2"/>
      </rPr>
      <t>Big Earth Data</t>
    </r>
    <r>
      <rPr>
        <sz val="10"/>
        <color indexed="63"/>
        <rFont val="Arial Narrow"/>
        <family val="2"/>
      </rPr>
      <t>, </t>
    </r>
    <r>
      <rPr>
        <i/>
        <sz val="10"/>
        <color indexed="63"/>
        <rFont val="Arial Narrow"/>
        <family val="2"/>
      </rPr>
      <t>2</t>
    </r>
    <r>
      <rPr>
        <sz val="10"/>
        <color indexed="63"/>
        <rFont val="Arial Narrow"/>
        <family val="2"/>
      </rPr>
      <t>(4), pp.321-350.</t>
    </r>
  </si>
  <si>
    <t>https://www.tandfonline.com/doi/full/10.1080/20964471.2019.1576260</t>
  </si>
  <si>
    <r>
      <t>Gammarano, I.D.J.L.P., da Costa, E.M.S., Gomes, S.C. and Arruda Filho, E.J.M., 2019, September. Follow-Me: Análise dos Construtos que Influenciam na Tomada de Decisão de Seguidores Ligados a Influenciadores Digitais no Contexto Virtual. In </t>
    </r>
    <r>
      <rPr>
        <i/>
        <sz val="10"/>
        <color indexed="63"/>
        <rFont val="Arial Narrow"/>
        <family val="2"/>
      </rPr>
      <t>CLAV 2019</t>
    </r>
    <r>
      <rPr>
        <sz val="10"/>
        <color indexed="63"/>
        <rFont val="Arial Narrow"/>
        <family val="2"/>
      </rPr>
      <t>.</t>
    </r>
  </si>
  <si>
    <t>Oana Duralia (Facultatea de Științe Economice - ULBS), Țichindelean Mihai (Facultatea de Științe Economice - ULBS)</t>
  </si>
  <si>
    <t>Consumer Behavior in the Different Sectors of Tourism</t>
  </si>
  <si>
    <r>
      <t>Campos, J. and Oliveira, M., 2018, March. Exploring Decision Making on Hospitality Brands: Emotional or Rational Factors. In </t>
    </r>
    <r>
      <rPr>
        <i/>
        <sz val="10"/>
        <color indexed="63"/>
        <rFont val="Arial Narrow"/>
        <family val="2"/>
      </rPr>
      <t>International Conference on Tourism Research</t>
    </r>
    <r>
      <rPr>
        <sz val="10"/>
        <color indexed="63"/>
        <rFont val="Arial Narrow"/>
        <family val="2"/>
      </rPr>
      <t> (pp. 15-VIII). Academic Conferences International Limited.</t>
    </r>
  </si>
  <si>
    <t>https://search.proquest.com/docview/2288610923/fulltextPDF/56A6C0630B4D4354PQ/1?accountid=8083</t>
  </si>
  <si>
    <r>
      <t>Costa, S.P.N.D., 2018. </t>
    </r>
    <r>
      <rPr>
        <i/>
        <sz val="10"/>
        <color indexed="63"/>
        <rFont val="Arial Narrow"/>
        <family val="2"/>
      </rPr>
      <t>ESTUDO DO COMPORTAMENTO E PERFIL DO CONSUMIDOR EM CONTEXTOS ESPECÍFICOS DE TURISMO: O TURISMO DE GOLFE NO NORTE DE PORTUGAL</t>
    </r>
    <r>
      <rPr>
        <sz val="10"/>
        <color indexed="63"/>
        <rFont val="Arial Narrow"/>
        <family val="2"/>
      </rPr>
      <t> (Master's thesis).</t>
    </r>
  </si>
  <si>
    <t>http://ciencipca.ipca.pt/handle/11110/1519</t>
  </si>
  <si>
    <r>
      <t>Missaoui, S., Kassem, F., Viviani, M., Agostini, A., Faiz, R. and Pasi, G., 2019. LOOKER: a mobile, personalized recommender system in the tourism domain based on social media user-generated content. </t>
    </r>
    <r>
      <rPr>
        <i/>
        <sz val="10"/>
        <color indexed="63"/>
        <rFont val="Arial Narrow"/>
        <family val="2"/>
      </rPr>
      <t>Personal and Ubiquitous Computing</t>
    </r>
    <r>
      <rPr>
        <sz val="10"/>
        <color indexed="63"/>
        <rFont val="Arial Narrow"/>
        <family val="2"/>
      </rPr>
      <t>, </t>
    </r>
    <r>
      <rPr>
        <i/>
        <sz val="10"/>
        <color indexed="63"/>
        <rFont val="Arial Narrow"/>
        <family val="2"/>
      </rPr>
      <t>23</t>
    </r>
    <r>
      <rPr>
        <sz val="10"/>
        <color indexed="63"/>
        <rFont val="Arial Narrow"/>
        <family val="2"/>
      </rPr>
      <t>(2), pp.181-197.</t>
    </r>
  </si>
  <si>
    <t>N.Abranja, M.D.S. Fernandez, M.R. Manriques - Turismo y Responsabilidad Social _ Special Edition</t>
  </si>
  <si>
    <t>https://www.researchgate.net/publication/338712573_Turismo_y_Responsabilidad_Social_Special_Edition/references</t>
  </si>
  <si>
    <t>Simona VINEREAN  (Facultatea de Științe Economice - ULBS), Alin Opreana (Facultatea de Științe Economice - ULBS), Mihai Țichindelean (Facultatea de Științe Economice - ULBS)</t>
  </si>
  <si>
    <t>Analyzing consumer engagement programs from the perspective of a qualitative research of marketing executives. Procedia Economics and Finance 16, 621-630. 2014</t>
  </si>
  <si>
    <r>
      <t>Garzaro, D.M., Varotto, L.F. and Carvalho, M., 2018, October. Interatividade e Engajamento: Uma Revisão Sistemática da Produção Acadêmica em Marketing e Varejo. In </t>
    </r>
    <r>
      <rPr>
        <i/>
        <sz val="10"/>
        <color indexed="63"/>
        <rFont val="Arial Narrow"/>
        <family val="2"/>
      </rPr>
      <t>CLAV 2018</t>
    </r>
    <r>
      <rPr>
        <sz val="10"/>
        <color indexed="63"/>
        <rFont val="Arial Narrow"/>
        <family val="2"/>
      </rPr>
      <t>.</t>
    </r>
  </si>
  <si>
    <t>http://bibliotecadigital.fgv.br/ocs/index.php/clav/clav2018/paper/viewPaper/6892</t>
  </si>
  <si>
    <t>KEI, L.M., 2018. CONSUMER INVOLVEMENT, CONSUMER ONLINE ENGAGEMENT, AND CONSUMER LOYALTY IN AIRLINE AND HOSPITALITY SERVICES AMONG GENERATION X AND Y.</t>
  </si>
  <si>
    <t>http://psasir.upm.edu.my/id/eprint/75768/1/FEM%202018%2036%20-%20IR.pdf</t>
  </si>
  <si>
    <r>
      <t>Joga, A., Sos, S. and Huseini, M., 2018. Enabling customer engagement via Brand Facebook Page (BFP): Case Study Brand LOIS Jeans Indonesia. </t>
    </r>
    <r>
      <rPr>
        <i/>
        <sz val="10"/>
        <color indexed="63"/>
        <rFont val="Arial Narrow"/>
        <family val="2"/>
      </rPr>
      <t>ICASPGS</t>
    </r>
    <r>
      <rPr>
        <sz val="10"/>
        <color indexed="63"/>
        <rFont val="Arial Narrow"/>
        <family val="2"/>
      </rPr>
      <t>, p.179.</t>
    </r>
  </si>
  <si>
    <t>https://www.researchgate.net/profile/Neni_Susilawati/publication/334286427_Policy_Analysis_on_the_Maximum_Limit_of_Occupational_Expenses_in_the_Article_21_Income_Tax_Calculation/links/5d22814f299bf1547ca1ae4a/Policy-Analysis-on-the-Maximum-Limit-of-Occupational-Expenses-in-the-Article-21-Income-Tax-Calculation.pdf#page=192</t>
  </si>
  <si>
    <r>
      <t>Nusenu, A.A., Xiao, W., Opata, C.N. and Darko, D., 2019. DEMATEL Technique to Assess Social Capital Dimensions on Consumer Engagement Effect on Co-Creation. </t>
    </r>
    <r>
      <rPr>
        <i/>
        <sz val="10"/>
        <color indexed="63"/>
        <rFont val="Arial Narrow"/>
        <family val="2"/>
      </rPr>
      <t>Open Journal of Business and Management</t>
    </r>
    <r>
      <rPr>
        <sz val="10"/>
        <color indexed="63"/>
        <rFont val="Arial Narrow"/>
        <family val="2"/>
      </rPr>
      <t>, </t>
    </r>
    <r>
      <rPr>
        <i/>
        <sz val="10"/>
        <color indexed="63"/>
        <rFont val="Arial Narrow"/>
        <family val="2"/>
      </rPr>
      <t>7</t>
    </r>
    <r>
      <rPr>
        <sz val="10"/>
        <color indexed="63"/>
        <rFont val="Arial Narrow"/>
        <family val="2"/>
      </rPr>
      <t>(2), pp.597-615.</t>
    </r>
  </si>
  <si>
    <r>
      <t>Polegato, R. and Bjerke, R., 2019. Looking forward: anticipation enhances service experiences. </t>
    </r>
    <r>
      <rPr>
        <i/>
        <sz val="10"/>
        <color indexed="63"/>
        <rFont val="Arial Narrow"/>
        <family val="2"/>
      </rPr>
      <t>Journal of Services Marketing</t>
    </r>
    <r>
      <rPr>
        <sz val="10"/>
        <color indexed="63"/>
        <rFont val="Arial Narrow"/>
        <family val="2"/>
      </rPr>
      <t>.</t>
    </r>
  </si>
  <si>
    <t>Simona VINEREAN  (Facultatea de Științe Economice - ULBS), Luigi DUMITRESCU (Facultatea de Științe Economice - ULBS), Mihai Țichindelean (Facultatea de Științe Economice - ULBS)</t>
  </si>
  <si>
    <t>Discovering Social Media Behavior Patterns in Order to Improve the Marketing Strategy in the Current Chaotic Environment</t>
  </si>
  <si>
    <r>
      <t>Hangsing, D. and Singh, R., Impact of Social Media Marketing on Consumer Purchase Intention. </t>
    </r>
    <r>
      <rPr>
        <i/>
        <sz val="10"/>
        <color indexed="63"/>
        <rFont val="Arial Narrow"/>
        <family val="2"/>
      </rPr>
      <t>David Hangsing and Rinshi Singh</t>
    </r>
    <r>
      <rPr>
        <sz val="10"/>
        <color indexed="63"/>
        <rFont val="Arial Narrow"/>
        <family val="2"/>
      </rPr>
      <t>, p.47.</t>
    </r>
  </si>
  <si>
    <t>https://s3.amazonaws.com/academia.edu.documents/62357094/IJR_Special_Volume_for_PIBM_120200313-102627-ml1hkg.pdf?response-content-disposition=inline%3B%20filename%3DIJR_Special_Volume_for_PIBM_1.pdf&amp;X-Amz-Algorithm=AWS4-HMAC-SHA256&amp;X-Amz-Credential=ASIATUSBJ6BAJUDX5NUU%2F20200505%2Fus-east-1%2Fs3%2Faws4_request&amp;X-Amz-Date=20200505T170610Z&amp;X-Amz-Expires=3600&amp;X-Amz-SignedHeaders=host&amp;X-Amz-Security-Token=IQoJb3JpZ2luX2VjEFUaCXVzLWVhc3QtMSJIMEYCIQC86PV63rInizZrSbnGLx9VnQOoYzA8fhZwMZs%2FiruO6wIhAJbIjuXL0sJJm1e4ABc6INhMCfQjubHaRq8XPMkfWRQuKr0DCI7%2F%2F%2F%2F%2F%2F%2F%2F%2F%2FwEQABoMMjUwMzE4ODExMjAwIgwRUF7CgJf8ryaNe5QqkQNM2WWnx2cCxAqqaCFGMlnYTNFDGMmCHWr5JqNS2tByajUlX6BSB1c4kOfzTkaD3cLBIMWzdlxGXuQLaWgJfLb3zagv54YVvD1mN%2Fdf4OgvmqNoN1%2BdPYsj5Ytmyzg%2FMmKc3xosbQfUuAI3Jkt8vZ%2FwJu%2BoYUQJxoOZfqGy4bB1pAj8iui5IjBZ13UgUUWIo8mbhmxVnlGTLIRRa44Id86aXfiWEtbD%2B1s1aDzzGmYpyN7C53TxBqo5FZM4YmsN9nBvKI2aL%2BsYmCEx6JvH0kseT44m3ZtxlqApzz%2Fb8u35C89DvIat1TvKJFWwZnCF8T1CAR0Sa8XTi5QKBvQ0OIGogKsr2llPselMvbcCf0579hmkvfK4Ok2oZI8FSr%2BvQi03sT%2BRji0P1vJqB25zhQRbV1INQ0xouyE0AYZ2%2FyZnrQ9iDf7AB3kNdQkKaODd8DQPeXMAr%2B7xPMvzB4FuiICeB%2FrVVySAtPY%2F9aJKk9hqgLoQbml5dHts09KVMIzj%2BVdSS0PXnAm2iys%2BakVCsPZZIDDgxMX1BTrqAYwHRiuZpbi0zYSA0%2FBI2%2BEczNNVoxzVBzukHp%2BoJvbAhDObBPDgtGQHDLJL%2B1VR%2F43KnxX2frUDSaSHWJE1j%2FhqWAtJ%2FlPZxk9dW5pSPXxFJBakjojvmdPeBK4ObssWthv1fadAROw4YXjyB%2BtyGZk1LC%2FHK%2FrCq47%2FS40LfVar9OrorA7wflkUO%2FR11PVw%2Bd%2FWabnSIPo68ONPOugPB3wvWeHT74%2BQPzje8FCzna0BEEXAukKyCiS6qex6bVoQmfYxf9KIr8luzjqr%2BtS6i4Tmy61lQzaUkppkVA9DTmivQehAbFDWLr8GFA%3D%3D&amp;X-Amz-Signature=11d425d08f8bc29da3f0583da47edfb04b0c9ccc6e53963ff1d9f217677f474b#page=49</t>
  </si>
  <si>
    <t>Researching the Students' Cognitive Space - A Relevant Phase in the Holistic Approach of the Higher Education Institutions Management</t>
  </si>
  <si>
    <r>
      <t>Sahai, S., Goel, R., Malik, P., Krishnan, C., Singh, G. and Bajpai, C., 2018. Role of social media optimization in digital marketing with special reference to trupay. </t>
    </r>
    <r>
      <rPr>
        <i/>
        <sz val="10"/>
        <color indexed="63"/>
        <rFont val="Arial Narrow"/>
        <family val="2"/>
      </rPr>
      <t>International Journal of Engineering &amp; Technology</t>
    </r>
    <r>
      <rPr>
        <sz val="10"/>
        <color indexed="63"/>
        <rFont val="Arial Narrow"/>
        <family val="2"/>
      </rPr>
      <t>, </t>
    </r>
    <r>
      <rPr>
        <i/>
        <sz val="10"/>
        <color indexed="63"/>
        <rFont val="Arial Narrow"/>
        <family val="2"/>
      </rPr>
      <t>7</t>
    </r>
    <r>
      <rPr>
        <sz val="10"/>
        <color indexed="63"/>
        <rFont val="Arial Narrow"/>
        <family val="2"/>
      </rPr>
      <t>(2.11), pp.52-57.</t>
    </r>
  </si>
  <si>
    <t>https://www.researchgate.net/profile/Richa_Goel14/publication/324527022_Role_of_Social_Media_Optimization_in_Digital_Marketing_with_special_reference_to_Trupay/links/5c9b1f7292851cf0ae9a0663/Role-of-Social-Media-Optimization-in-Digital-Marketing-with-special-reference-to-Trupay.pdf</t>
  </si>
  <si>
    <t>Țichindelean Mihai (Facultatea de Științe Economice, ULBS)</t>
  </si>
  <si>
    <t>Models used for Measuring Customer Engagement</t>
  </si>
  <si>
    <r>
      <t>Castro, C.M.D.S., 2018. </t>
    </r>
    <r>
      <rPr>
        <i/>
        <sz val="10"/>
        <color indexed="63"/>
        <rFont val="Arial Narrow"/>
        <family val="2"/>
      </rPr>
      <t>Engagement Score: aplicação ao retalho alimentar</t>
    </r>
    <r>
      <rPr>
        <sz val="10"/>
        <color indexed="63"/>
        <rFont val="Arial Narrow"/>
        <family val="2"/>
      </rPr>
      <t> (Doctoral dissertation).</t>
    </r>
  </si>
  <si>
    <t>https://repositorium.sdum.uminho.pt/handle/1822/65062</t>
  </si>
  <si>
    <t>Țichindelean Monica-Teodora (ASE București) Țichindelean Mihai (Facultatea de Științe Economice, ULBS)</t>
  </si>
  <si>
    <t>Neuromarketing Services: An Anaysis of International Specialists' Experience</t>
  </si>
  <si>
    <r>
      <t>Ставицький, А.В. and Козуб, М.Б., 2019. МОДЕЛЮВАННЯ НЕРІВНОСТІ ДОХОДІВ У КРАЇНАХ ЄВРОПЕЙСЬКОГО СОЮЗУ. </t>
    </r>
    <r>
      <rPr>
        <i/>
        <sz val="10"/>
        <color indexed="63"/>
        <rFont val="Arial Narrow"/>
        <family val="2"/>
      </rPr>
      <t>Вісник Киiвського нацiонального унiверситету iм. Тараса Шевченка. Серiя: Економiка</t>
    </r>
    <r>
      <rPr>
        <sz val="10"/>
        <color indexed="63"/>
        <rFont val="Arial Narrow"/>
        <family val="2"/>
      </rPr>
      <t>, (4 (205)).</t>
    </r>
  </si>
  <si>
    <t>https://cyberleninka.ru/article/n/modelyuvannya-nerivnosti-dohodiv-u-krayinah-evropeyskogo-soyuzu</t>
  </si>
  <si>
    <t>Luigi Dumitrescu (Facultatea de Științe Economice - ULBS), Mihai Țichindelean (Facultatea de Științe Economice - ULBS), Simona VINEREAN  (Facultatea de Științe Economice - ULBS),</t>
  </si>
  <si>
    <t>Using Factor Analysis in Relationship Marketing</t>
  </si>
  <si>
    <r>
      <t>Bhalla, R., 2019. </t>
    </r>
    <r>
      <rPr>
        <i/>
        <sz val="10"/>
        <color indexed="63"/>
        <rFont val="Arial Narrow"/>
        <family val="2"/>
      </rPr>
      <t>Designing an Authentic and Opinion Mining Framework in Big Data for Feature Sentiment Mining and Feature Opinion Pairs</t>
    </r>
    <r>
      <rPr>
        <sz val="10"/>
        <color indexed="63"/>
        <rFont val="Arial Narrow"/>
        <family val="2"/>
      </rPr>
      <t> (Doctoral dissertation, Lovely Professional University).</t>
    </r>
  </si>
  <si>
    <t>http://dspace.lpu.in:8080/jspui/bitstream/123456789/4459/1/Final%20Thesis%2020%20July%2C%202019.pdf</t>
  </si>
  <si>
    <t>Lucrare de doctrorat</t>
  </si>
  <si>
    <r>
      <t>bin Mustaffa, A., Rahman, M.A. and Nawai, S., 2019. EXPLORING BEHAVIORAL AND ATTITUDINAL BRAND LOYALTY USING TRIPARTITE MODEL OF ATTITUDE. </t>
    </r>
    <r>
      <rPr>
        <i/>
        <sz val="10"/>
        <color indexed="63"/>
        <rFont val="Arial Narrow"/>
        <family val="2"/>
      </rPr>
      <t>AND SUSTAINABLITY</t>
    </r>
    <r>
      <rPr>
        <sz val="10"/>
        <color indexed="63"/>
        <rFont val="Arial Narrow"/>
        <family val="2"/>
      </rPr>
      <t>, p.26.</t>
    </r>
  </si>
  <si>
    <t>http://www.jes.uum.edu.my/images/current/vol2issue12020/FULL_2020_01_JES_Volume_2_Issue_1_updated_10Jan2020-merged.pdf#page=30</t>
  </si>
  <si>
    <r>
      <t>da Silva, M.A., Huggins-Manley, A.C., Mazzon, J.A. and Bazán, J.L., 2019. Bayesian estimation of a flexible bifactor generalized partial credit model to survey data. </t>
    </r>
    <r>
      <rPr>
        <i/>
        <sz val="10"/>
        <color indexed="63"/>
        <rFont val="Arial Narrow"/>
        <family val="2"/>
      </rPr>
      <t>Journal of Applied Statistics</t>
    </r>
    <r>
      <rPr>
        <sz val="10"/>
        <color indexed="63"/>
        <rFont val="Arial Narrow"/>
        <family val="2"/>
      </rPr>
      <t>, </t>
    </r>
    <r>
      <rPr>
        <i/>
        <sz val="10"/>
        <color indexed="63"/>
        <rFont val="Arial Narrow"/>
        <family val="2"/>
      </rPr>
      <t>46</t>
    </r>
    <r>
      <rPr>
        <sz val="10"/>
        <color indexed="63"/>
        <rFont val="Arial Narrow"/>
        <family val="2"/>
      </rPr>
      <t>(13), pp.2372-2387.</t>
    </r>
  </si>
  <si>
    <t>https://www.tandfonline.com/doi/abs/10.1080/02664763.2019.1592125</t>
  </si>
  <si>
    <r>
      <t>Salehe, J., 2019. </t>
    </r>
    <r>
      <rPr>
        <i/>
        <sz val="10"/>
        <color indexed="63"/>
        <rFont val="Arial Narrow"/>
        <family val="2"/>
      </rPr>
      <t>Time series analysis for forecasting daily stock price of CRDB and NMB banks in Tanzania</t>
    </r>
    <r>
      <rPr>
        <sz val="10"/>
        <color indexed="63"/>
        <rFont val="Arial Narrow"/>
        <family val="2"/>
      </rPr>
      <t> (Doctoral dissertation, The University of Dodoma).</t>
    </r>
  </si>
  <si>
    <t>http://41.78.64.25/handle/20.500.12661/1916</t>
  </si>
  <si>
    <t>Disclosing the Promising Power of Social Media - an Important Digital Marketing Tool</t>
  </si>
  <si>
    <t>Anderson, T.J., 2019. Social Customer Relationship Management in Rural Commerce: A Study of Small Businesses in Southern West Virginia.</t>
  </si>
  <si>
    <t>Lucrarea de doctorat</t>
  </si>
  <si>
    <t>D.Alejandro, R.Modera, F. Juarez - Volumen IV 2 0 1 7 -2 0 1 8 TALENTA Seminario de PROFUNDIZACIÓN DEFINICIÓN Y APORTES DE LAS NIIF/NIC A LOS SISTEMAS DE INFORMACIÓN FINANCIERA Y DEFINICIÓN DE VALOR RAZONABLE LA IMPORTANCIA DEL MARKETING SOSTENIBLE EN EL MUNDO DE LA MODA RÁPIDA</t>
  </si>
  <si>
    <t>https://www.researchgate.net/publication/335441425_Volumen_IV_2_0_1_7_-2_0_1_8_TALENTA_Seminario_de_PROFUNDIZACION_DEFINICION_Y_APORTES_DE_LAS_NIIFNIC_A_LOS_SISTEMAS_DE_INFORMACION_FINANCIERA_Y_DEFINICION_DE_VALOR_RAZONABLE_LA_IMPORTANCIA_DEL_MARKETIN/references</t>
  </si>
  <si>
    <t>Mihai Țichindelean (Facultatea de Științe Economice, ULBS), Iacob Cătoiu (Faculattea de Marketing, ASE București)</t>
  </si>
  <si>
    <t>Relationship Marketing - Theoretical Consideration</t>
  </si>
  <si>
    <r>
      <t>Ghimire, S.P., 2019. </t>
    </r>
    <r>
      <rPr>
        <i/>
        <sz val="10"/>
        <color indexed="63"/>
        <rFont val="Arial Narrow"/>
        <family val="2"/>
      </rPr>
      <t>A Quantitative Study Measuring the Customer Lifetime Value in the Retail Grocery Industry: A Correlational Study</t>
    </r>
    <r>
      <rPr>
        <sz val="10"/>
        <color indexed="63"/>
        <rFont val="Arial Narrow"/>
        <family val="2"/>
      </rPr>
      <t> (Doctoral dissertation, Northcentral University).</t>
    </r>
  </si>
  <si>
    <t>https://search.proquest.com/openview/32ab8de48077861b17ebb75caa879f34/1?cbl=18750&amp;diss=y&amp;pq-origsite=gscholar</t>
  </si>
  <si>
    <r>
      <t>Costa, M.F.E.D., 2019. </t>
    </r>
    <r>
      <rPr>
        <i/>
        <sz val="10"/>
        <color indexed="63"/>
        <rFont val="Arial Narrow"/>
        <family val="2"/>
      </rPr>
      <t>Fidelização de clientes-fomentar relações comerciais duradouras</t>
    </r>
    <r>
      <rPr>
        <sz val="10"/>
        <color indexed="63"/>
        <rFont val="Arial Narrow"/>
        <family val="2"/>
      </rPr>
      <t> (Doctoral dissertation).</t>
    </r>
  </si>
  <si>
    <t>https://run.unl.pt/handle/10362/86984</t>
  </si>
  <si>
    <t>Lucrarea de disertație</t>
  </si>
  <si>
    <t>Modelling employee engagement in relation to CSR practices and employee satisfaction. Revista Economica 65 (1), 21-37. 2013</t>
  </si>
  <si>
    <r>
      <t>Isa, S.M. and Loke, C.K., 2019. Effect of Ethical Leadership of Company’s CSR on Employee CSR Engagement in the Era of Digital Industry Revolution. </t>
    </r>
    <r>
      <rPr>
        <i/>
        <sz val="10"/>
        <color indexed="63"/>
        <rFont val="Arial Narrow"/>
        <family val="2"/>
      </rPr>
      <t>KnE Social Sciences</t>
    </r>
    <r>
      <rPr>
        <sz val="10"/>
        <color indexed="63"/>
        <rFont val="Arial Narrow"/>
        <family val="2"/>
      </rPr>
      <t>, pp.666-686.</t>
    </r>
  </si>
  <si>
    <t>https://www.kne-publishing.com/index.php/KnE-Social/article/view/5081</t>
  </si>
  <si>
    <t>The importance of establishing customer experiences. Studies in Business and Economics 7 (1), 56-61. 2012</t>
  </si>
  <si>
    <r>
      <t>Schneider, J., 2019. </t>
    </r>
    <r>
      <rPr>
        <i/>
        <sz val="10"/>
        <color indexed="63"/>
        <rFont val="Arial Narrow"/>
        <family val="2"/>
      </rPr>
      <t>From offline to online media: engaging French professional basketball fans on a new playing field</t>
    </r>
    <r>
      <rPr>
        <sz val="10"/>
        <color indexed="63"/>
        <rFont val="Arial Narrow"/>
        <family val="2"/>
      </rPr>
      <t> (Doctoral dissertation, Dublin Business School).</t>
    </r>
  </si>
  <si>
    <t>The importance of establishing customer experiences. Studies in Business and Economics 7 (1), 56-61. 2013</t>
  </si>
  <si>
    <t>Castillo Jiménez, A.C., El rol de la estrategia omnicanal de Saga Falabella en la gestión de la experiencia del cliente durante el proceso de compra en su tienda por departamento.</t>
  </si>
  <si>
    <t>https://repositorioacademico.upc.edu.pe/handle/10757/625248</t>
  </si>
  <si>
    <t>S. Amoroso - Chronicles of Consumer-Brand Experience: A Systematic Review and Research Agenda</t>
  </si>
  <si>
    <t>https://www.researchgate.net/publication/331360110_Chronicles_of_Consumer-Brand_Experience_A_Systematic_Review_and_Research_Agenda/references</t>
  </si>
  <si>
    <t>F. Yesilot - Müşteri Deneyimi Oluşturma ve Deneyimsel Pazarlama: Iyaşpark Alışveriş Merkezi (AVM) Müşterileri ile Bir Araştırma</t>
  </si>
  <si>
    <t>https://www.researchgate.net/publication/336269935_Musteri_Deneyimi_Olusturma_ve_Deneyimsel_Pazarlama_Iyaspark_Alisveris_Merkezi_AVM_Musterileri_ile_Bir_Arastirma/references</t>
  </si>
  <si>
    <t>Achieving Employee Satisfaction by Pursuing Sustainability Practice</t>
  </si>
  <si>
    <r>
      <t>Hellmeister, André, and Harold Richins. "Green to Gold: Beneficial Impacts of Sustainability Certification and Practice on Tour Enterprise Performance." </t>
    </r>
    <r>
      <rPr>
        <i/>
        <sz val="10"/>
        <color indexed="63"/>
        <rFont val="Arial Narrow"/>
        <family val="2"/>
      </rPr>
      <t>Sustainability</t>
    </r>
    <r>
      <rPr>
        <sz val="10"/>
        <color indexed="63"/>
        <rFont val="Arial Narrow"/>
        <family val="2"/>
      </rPr>
      <t> 11, no. 3 (2019): 709.</t>
    </r>
  </si>
  <si>
    <t>https://www.mdpi.com/2071-1050/11/3/709</t>
  </si>
  <si>
    <r>
      <t>Davidescu, A.A.M., Roman, M., Strat, V.A. and Mosora, M., 2019. Regional Sustainability, Individual Expectations and Work Motivation: A Multilevel Analysis. </t>
    </r>
    <r>
      <rPr>
        <i/>
        <sz val="10"/>
        <color indexed="63"/>
        <rFont val="Arial Narrow"/>
        <family val="2"/>
      </rPr>
      <t>Sustainability</t>
    </r>
    <r>
      <rPr>
        <sz val="10"/>
        <color indexed="63"/>
        <rFont val="Arial Narrow"/>
        <family val="2"/>
      </rPr>
      <t>, </t>
    </r>
    <r>
      <rPr>
        <i/>
        <sz val="10"/>
        <color indexed="63"/>
        <rFont val="Arial Narrow"/>
        <family val="2"/>
      </rPr>
      <t>11</t>
    </r>
    <r>
      <rPr>
        <sz val="10"/>
        <color indexed="63"/>
        <rFont val="Arial Narrow"/>
        <family val="2"/>
      </rPr>
      <t>(12), p.3331.</t>
    </r>
  </si>
  <si>
    <t>https://www.mdpi.com/2071-1050/11/12/3331</t>
  </si>
  <si>
    <t>Cause Related Marketing - True Heart-Felt Company Benevolence?</t>
  </si>
  <si>
    <t>V. Aggarwal - Influence of Online Cause Related Marketing Campaigns on Purchase Intention of Young Consumers</t>
  </si>
  <si>
    <t>https://www.researchgate.net/publication/324950323_Influence_of_Online_Cause_Related_Marketing_Campaigns_on_Purchase_Intention_of_Young_Consumers/references</t>
  </si>
  <si>
    <t>Luigi Dumitrescu (Facultatea de Științe Economice - ULBS), Mihai Țichindelean (Facultatea de Științe Economice - ULBS)</t>
  </si>
  <si>
    <t xml:space="preserve">Value Chain and Customer Relationship Cycle: Two Concepts of Relationship Marketing </t>
  </si>
  <si>
    <t>D. Grace, M. Ross, S. King - Brand fidelity: a relationship maintenance perspective</t>
  </si>
  <si>
    <t>https://www.researchgate.net/publication/325001764_Brand_fidelity_a_relationship_maintenance_perspective/references</t>
  </si>
  <si>
    <t>Researchgate/Scopus</t>
  </si>
  <si>
    <r>
      <t>Pettai, M.L., 2014. </t>
    </r>
    <r>
      <rPr>
        <i/>
        <sz val="10"/>
        <color indexed="63"/>
        <rFont val="Arial Narrow"/>
        <family val="2"/>
      </rPr>
      <t>Väärtuspakkumuse kujundamise võimalusi Holmen Mets AS näitel</t>
    </r>
    <r>
      <rPr>
        <sz val="10"/>
        <color indexed="63"/>
        <rFont val="Arial Narrow"/>
        <family val="2"/>
      </rPr>
      <t> (Doctoral dissertation, Tartu Ülikool).</t>
    </r>
  </si>
  <si>
    <t>https://web-proxy.io/proxy/dspace.ut.ee/bitstream/handle/10062/37416/pettai_maarja_liisa.pdf?sequence=1&amp;isAllowed=y</t>
  </si>
  <si>
    <r>
      <t>Role, A.M., 2016. Success Toward Cluster Productivity in Thailand. </t>
    </r>
    <r>
      <rPr>
        <i/>
        <sz val="10"/>
        <color indexed="63"/>
        <rFont val="Arial Narrow"/>
        <family val="2"/>
      </rPr>
      <t>International Business Management</t>
    </r>
    <r>
      <rPr>
        <sz val="10"/>
        <color indexed="63"/>
        <rFont val="Arial Narrow"/>
        <family val="2"/>
      </rPr>
      <t>, </t>
    </r>
    <r>
      <rPr>
        <i/>
        <sz val="10"/>
        <color indexed="63"/>
        <rFont val="Arial Narrow"/>
        <family val="2"/>
      </rPr>
      <t>10</t>
    </r>
    <r>
      <rPr>
        <sz val="10"/>
        <color indexed="63"/>
        <rFont val="Arial Narrow"/>
        <family val="2"/>
      </rPr>
      <t>(4), pp.416-422.</t>
    </r>
  </si>
  <si>
    <t>http://docsdrive.com/pdfs/medwelljournals/ibm/2016/416-422.pdf</t>
  </si>
  <si>
    <t>Higdon, B., 2016. Strategies independent coffee shop owners require to survive beyond five years.</t>
  </si>
  <si>
    <t>https://scholarworks.waldenu.edu/cgi/viewcontent.cgi?article=3071&amp;context=dissertations</t>
  </si>
  <si>
    <t>Google Scholar/Lucrare de doctorat</t>
  </si>
  <si>
    <r>
      <t>Hoque, A.S.M.M., Awang, Z. and Gwadabe, U.M., 2018. The Effect of Entrepreneurial Marketing on Bangladeshi SME performance and the Role of Organizational Culture: A Structural Equation Modelling. </t>
    </r>
    <r>
      <rPr>
        <i/>
        <sz val="10"/>
        <color indexed="63"/>
        <rFont val="Arial Narrow"/>
        <family val="2"/>
      </rPr>
      <t>Journal of Management and Operation Research</t>
    </r>
    <r>
      <rPr>
        <sz val="10"/>
        <color indexed="63"/>
        <rFont val="Arial Narrow"/>
        <family val="2"/>
      </rPr>
      <t>, </t>
    </r>
    <r>
      <rPr>
        <i/>
        <sz val="10"/>
        <color indexed="63"/>
        <rFont val="Arial Narrow"/>
        <family val="2"/>
      </rPr>
      <t>1</t>
    </r>
    <r>
      <rPr>
        <sz val="10"/>
        <color indexed="63"/>
        <rFont val="Arial Narrow"/>
        <family val="2"/>
      </rPr>
      <t>, pp.1-21.</t>
    </r>
  </si>
  <si>
    <t>https://pdfs.semanticscholar.org/764b/333de4cf3a0ff75e999ec3f38f5d79f8bb19.pdf</t>
  </si>
  <si>
    <r>
      <t>Salam, S. and Hoque, A.S.M.M., 2019. The Role of Social Media and Effect of Relationship Marketing on SME Performance in Bangladesh: Multi-Group CFA. </t>
    </r>
    <r>
      <rPr>
        <i/>
        <sz val="10"/>
        <color indexed="63"/>
        <rFont val="Arial Narrow"/>
        <family val="2"/>
      </rPr>
      <t>Asian People Journal (APJ)</t>
    </r>
    <r>
      <rPr>
        <sz val="10"/>
        <color indexed="63"/>
        <rFont val="Arial Narrow"/>
        <family val="2"/>
      </rPr>
      <t>, </t>
    </r>
    <r>
      <rPr>
        <i/>
        <sz val="10"/>
        <color indexed="63"/>
        <rFont val="Arial Narrow"/>
        <family val="2"/>
      </rPr>
      <t>2</t>
    </r>
    <r>
      <rPr>
        <sz val="10"/>
        <color indexed="63"/>
        <rFont val="Arial Narrow"/>
        <family val="2"/>
      </rPr>
      <t>(1), pp.12-31.</t>
    </r>
  </si>
  <si>
    <t>https://journal.unisza.edu.my/apj/index.php/apj/article/view/98</t>
  </si>
  <si>
    <t xml:space="preserve">Expert Journal of Marketing </t>
  </si>
  <si>
    <t>Repec, Doaj, EconPapers, Electronic Journals Library, EconBiz, Bielefeld Academic Search Engine, SprintKnowledge, Open Academic Journal Index</t>
  </si>
  <si>
    <t>Annales Universitatis Apulensis Series Oeconomics</t>
  </si>
  <si>
    <t>RePEc, DOAJ, EconPapers, ProQuest, Ulrich's</t>
  </si>
  <si>
    <t>Tichindelean Mihai</t>
  </si>
  <si>
    <t>EMAC Annual Conference 26-29 May 2020, Corvinus University of Budapest, Hungary</t>
  </si>
  <si>
    <t>http://emac-budapest2020.org/</t>
  </si>
  <si>
    <t>30.09.2019</t>
  </si>
  <si>
    <t>IECS2019</t>
  </si>
  <si>
    <t>FORECASTING PASSENGER TRAFFIC FOR A REGIONAL
AIRPORT</t>
  </si>
  <si>
    <t xml:space="preserve">TILEAGĂ COSMIN Lucian Blaga University of Sibiu, Romania; ȚICHINDELEAN MIHAI Lucian Blaga University of Sibiu, Romania; MIHAIU DIANA MARIETA
Lucian Blaga University of Sibiu, Romania; OPREANA ALIN Lucian Blaga University of Sibiu, Romania
</t>
  </si>
  <si>
    <t>https://content.sciendo.com/view/journals/sbe/14/2/article-p105.xml?rskey=DEoGPB&amp;result=1</t>
  </si>
  <si>
    <t>10.2478/sbe-2019-0028</t>
  </si>
  <si>
    <t>Money Lаundering - the Form of Tаx Evаsion</t>
  </si>
  <si>
    <t>Tileagă Cosmin  "Lucian Blaga" University of Sibiu, Faculty of Economics, Romania; Oprișan Oana "Ovidius" University of Constanta, Faculty of Economic Sciences, Romania; Nicodim Liliana "Ovidius" University of Constanta, Faculty of Economic Sciences</t>
  </si>
  <si>
    <t>Revista Ovidius University Annals, Economic Sciences Series</t>
  </si>
  <si>
    <t>XIX</t>
  </si>
  <si>
    <t>2393-3127</t>
  </si>
  <si>
    <t>825-832</t>
  </si>
  <si>
    <t>EBSCO host, DOAJ, ULRICHS WEB, ERIH PLUS, RePEc</t>
  </si>
  <si>
    <t>http://stec.univ-ovidius.ro/html/anale/RO/wp-content/uploads/2019/08/12-3.pdf</t>
  </si>
  <si>
    <t>Аnаlysis of VАT Revenues to Romаniа's Stаte Budget</t>
  </si>
  <si>
    <t>641-645</t>
  </si>
  <si>
    <t>http://stec.univ-ovidius.ro/html/anale/RO/ovidius-university-annals-economic-sciences-series-volume-xix-issue-2/</t>
  </si>
  <si>
    <t>International Comparative Studies on Fiscal Behavior</t>
  </si>
  <si>
    <t>Tileagă Cosmin  "Lucian Blaga" University of Sibiu, Faculty of Economics, Romania; Oprișan Oana "Ovidius" University of Constanta, Faculty of Economic Sciences, Romania</t>
  </si>
  <si>
    <t>http://stec.univ-ovidius.ro/html/anale/RO/wp-content/uploads/2019/08/13-3.pdf</t>
  </si>
  <si>
    <t>FINANCIAL SUSTAINABILITY OF THE SOVEREIGN DEVELOPMENT AND
INVESTMENT FUND (SDIF), BETWEEN THEORY AND PRACTICE</t>
  </si>
  <si>
    <t>TILEAGĂ Cosmin ”Lucian Blaga” University of Sibiu, Faculty of Economic Sciences;  PARASCHIV Cristian ”Lucian Blaga” University of Sibiu, Faculty of Law</t>
  </si>
  <si>
    <t>Management of Sustainable Development</t>
  </si>
  <si>
    <t>2066 – 9380</t>
  </si>
  <si>
    <t>21-27</t>
  </si>
  <si>
    <t>EBSCO (relevant databases)
EBSCO Discovery Service, EconBiz, ECONIS, Genamics JournalSeek, GeoArchive, Google Scholar</t>
  </si>
  <si>
    <t>http://www.cedc.ro/pages/english/conference-and-journal/msd-journal/papers/volume-11-no-22019.php</t>
  </si>
  <si>
    <t>Tileagă Cosmin</t>
  </si>
  <si>
    <t xml:space="preserve">Cosmin Tileaga (Lucian Blaga University), Valentin Niţu (Dimitrie Cantemir University), Alexandra Ionescu (University of Bucharest) </t>
  </si>
  <si>
    <t>Evolution of CRM in SCRM</t>
  </si>
  <si>
    <t>Jacob Martin, Customer Relationship Management and Leadership Sponsorship, Digital Commons @ Abilene Christian University</t>
  </si>
  <si>
    <t>https://digitalcommons.acu.edu/etd/124/</t>
  </si>
  <si>
    <t>Economics, Management and Financial Markets</t>
  </si>
  <si>
    <t>Cosmin Tileaga (Lucian Blaga University), Valentin Niţu (Dimitrie Cantemir University), Oana Nitu (Ovidius Unicersity)</t>
  </si>
  <si>
    <t>Using the new technologies of social media in the implementation of a customer relationship management system</t>
  </si>
  <si>
    <t xml:space="preserve">Wagdi Hadidan, An investigation of the influence of social CRM on brand reputation and brand loyalty in developing country : evidence from the Nigerian telecoms industry, </t>
  </si>
  <si>
    <t>http://usir.salford.ac.uk/id/eprint/56224/</t>
  </si>
  <si>
    <t>Artificial Intelligence-A New Field of Computer Science Which Any Business Should Consider</t>
  </si>
  <si>
    <t>Patrick van Esch, J. Stewart Black, Joseph Ferolie, Marketing AI recruitment: The next phase in job application and selection, Science Direct</t>
  </si>
  <si>
    <t>https://www.sciencedirect.com/science/article/pii/S0747563218304497</t>
  </si>
  <si>
    <t>Ovidius University Annals, Economic Sciences Series</t>
  </si>
  <si>
    <t>Kimberly D. Elsbach and Ileana Stigliani, New Information Technology and Implicit Bias, Academy of Management Perspectives</t>
  </si>
  <si>
    <t>https://journals.aom.org/doi/abs/10.5465/amp.2017.0079</t>
  </si>
  <si>
    <t xml:space="preserve"> Ju-Fen Cheng, A Study on Customers’ Intention of Using Smart Speakers Based on the Technology Acceptance Model, NPTU Insitutional Repositori</t>
  </si>
  <si>
    <t>http://ir.nptu.edu.tw/handle/987654321/19948?locale=en-US</t>
  </si>
  <si>
    <t>Aleksandar Radinjic, The interaction of artificial intelligence and design thinking In the development of HR and decision-making trends, ISCTE Business School</t>
  </si>
  <si>
    <t>https://repositorio.iscte-iul.pt/handle/10071/19120</t>
  </si>
  <si>
    <t>Customer Relationships Management in Organizations</t>
  </si>
  <si>
    <t>Snjezana Krizanic, Tanja Sestanj-Peric, Katarina Tomicic-Pupek, THE CHANGING ROLE OF ERP AND CRM IN DIGITAL TRANSFORMATION, Economic and Social Development, 41st International Scientific Conference on Economic and Social Development</t>
  </si>
  <si>
    <t>https://www.zbw.eu/econis-archiv/bitstream/handle/11159/3082/Book_of_Proceedings_esdBelgrade2019_Online.pdf?sequence=1&amp;isAllowed=y#page=255</t>
  </si>
  <si>
    <t>Procedia Economics and Finance</t>
  </si>
  <si>
    <t>Cosmin Tileaga (Lucian Blaga University), Ioan Cosmescu (Lucian Blaga University)</t>
  </si>
  <si>
    <t>Realities and perspectives of business tourism on a global scale</t>
  </si>
  <si>
    <t>Mwijarubi, L.B. and Sabulaki, N.P., ASSESSMENT OF BUSINESS TOURISM IN PROMOTING TOURISM GROWTH IN ARUSHA, TANZANIA, International Conference on the Future of Tourism (ICFT)</t>
  </si>
  <si>
    <t>http://repository.out.ac.tz/2303/1/ICFT-Inside%20pages.pdf#page=191</t>
  </si>
  <si>
    <t>THE ANNALS OF THE UNIVERSITY OF ORADEA</t>
  </si>
  <si>
    <t>L.B., Mwijarubi and N.P., Sabulaki (2019) Assessment of Business Tourism in Promoting Tourism Growth in Arusha, Tanzania. International Conference on the Future of Tourism (ICFT).</t>
  </si>
  <si>
    <t>http://repository.out.ac.tz/2388/</t>
  </si>
  <si>
    <t>Cosmin Tileaga (Lucian Blaga University), Alexandru Rizescu (Nicolae Bălcescu Land Forces Academy)</t>
  </si>
  <si>
    <t>The effects of globalization on the transformation of organizational management</t>
  </si>
  <si>
    <t>Vanessa Graça, Jorge Simões and Ruben Loureiro, Performance Evaluation Factors for Better Organizational Performance: Case Study in the Health Sector, European Conference on Knowledge Management; Kidmore End</t>
  </si>
  <si>
    <t>https://search.proquest.com/openview/9356f8c1bfbf4fe180a88216ec1b5343/1?pq-origsite=gscholar&amp;cbl=1796412</t>
  </si>
  <si>
    <t xml:space="preserve">Journal of defense resources management </t>
  </si>
  <si>
    <t>Graça, Vanessa; Simöes, Jorge; Loureiro, Ruben, Indicators for the Evaluation of Performance in Health Organizations, European Conference on Management, Leadership &amp; Governance; Kidmore End</t>
  </si>
  <si>
    <t>https://search.proquest.com/openview/51742631c42a6175af8c231c1a126022/1?pq-origsite=gscholar&amp;cbl=1796418</t>
  </si>
  <si>
    <t>Cosmin Tileaga (Lucian Blaga University), Oana Oprisan (Ovidius Unicersity)</t>
  </si>
  <si>
    <t>Customer Satisfaction and Quality Services in the Hotel Industry: A Strategic Approach</t>
  </si>
  <si>
    <t>Agatha POPESCU, Cristina TINDECHE, Adelaida HONTUS, Alina MARCUTA, TOURISTS' SATISFACTION DEGREE FOR SERVICE QUALITY IN
HOTEL INDUSTRY. A CASE STUDY IN ROMANIA, Scientific Papers Series Management, Economic Engineering in Agriculture and Rural Development</t>
  </si>
  <si>
    <t>http://managementjournal.usamv.ro/pdf/vol.19_3/Art61.pdf</t>
  </si>
  <si>
    <t>International Economic Conference of Sibiu</t>
  </si>
  <si>
    <t>Cosmin Tileaga (Lucian Blaga University), Marian Cristescu (Lucian Blaga University)</t>
  </si>
  <si>
    <t>It application modules like “must have” for business start-ups</t>
  </si>
  <si>
    <t>Philip McGuire Wesley II, FACTORS AFFECTING THE START-UP BUSINESS IN NEW YORK, Montemorelos University</t>
  </si>
  <si>
    <t>http://dspace.biblioteca.um.edu.mx/xmlui/handle/20.500.11972/1131</t>
  </si>
  <si>
    <t>Scientific Bulletin</t>
  </si>
  <si>
    <t>Banking Risk Management–RCB Strategy</t>
  </si>
  <si>
    <t>Leonora Haliti Rudhani, Driton Balaj, Management of Liquidity Risk and the Banking Activity: The Banking System of Kosovo as a Case, International Journal of Finance &amp; Banking Studies</t>
  </si>
  <si>
    <t>http://www.ssbfnet.com/ojs/index.php/ijfbs/article/view/299</t>
  </si>
  <si>
    <t xml:space="preserve">Procedia Economics and Finance </t>
  </si>
  <si>
    <t>Tileaga Cosmin</t>
  </si>
  <si>
    <t>Studia commercialia Bratislavensia</t>
  </si>
  <si>
    <t>https://of.euba.sk/en/science-and-research/studia-commercialia-bratislavensia/editorial-board</t>
  </si>
  <si>
    <t>IECS 2018</t>
  </si>
  <si>
    <t>Flights Delay Compensation 261/2004 – a Challenge for Airline Companies?</t>
  </si>
  <si>
    <t>Tileaga Cosmin, Oprisan Oana</t>
  </si>
  <si>
    <t>Todericiu Ramona and Boanta Alexandra</t>
  </si>
  <si>
    <t>fsec3</t>
  </si>
  <si>
    <t>Volume 14 (2019):</t>
  </si>
  <si>
    <t xml:space="preserve"> Issue 3 (Dec 2019)</t>
  </si>
  <si>
    <t>Online ISSN: 2344-5416</t>
  </si>
  <si>
    <t>https://content.sciendo.com/view/journals/sbe/14/3/article-p231.xml</t>
  </si>
  <si>
    <t>https://doi.org/10.2478/sbe-2019-0056 </t>
  </si>
  <si>
    <t>231-238</t>
  </si>
  <si>
    <t>Todericiu Ramona</t>
  </si>
  <si>
    <t>Knowledge Retention within Small and Mediumsized Enterprises</t>
  </si>
  <si>
    <t>Grama Blanca, Todericiu Ramona</t>
  </si>
  <si>
    <t>Change, resistance to change and organizational cynicism</t>
  </si>
  <si>
    <t>lucrare de doctorat</t>
  </si>
  <si>
    <t>https://scholarworks.waldenu.edu/dissertations/5945/</t>
  </si>
  <si>
    <t>WALDEN University</t>
  </si>
  <si>
    <t>Journal Education and Training Studies</t>
  </si>
  <si>
    <t>http://redfame.com/journal/index.php/jets/article/view/3806</t>
  </si>
  <si>
    <t>Academic Journals Database
BASE (Bielefeld Academic Search Engine),COPAC, CNKI Scholar, Crossref, ERIC, Google Scholar Citations, IE Library, Infotrieve, JournalTOCs, LOCKSS, MIAR, Open J-Gate, PKP Open Archives Harvester, Publons, ROAD, ScienceGate, SHERPA/RoMEO, The Keepers Registry, Ulrich's, VOCED Plus, Australia, Worldcat</t>
  </si>
  <si>
    <t>Lucrare de dizertatie</t>
  </si>
  <si>
    <t>https://repository.upenn.edu/mapp_capstone/133/</t>
  </si>
  <si>
    <t>International Journal of Health Administration and Education Congress (Sanitas Magisterium)</t>
  </si>
  <si>
    <t>http://dergipark.gov.tr/ijhadec/issue/38538/447152</t>
  </si>
  <si>
    <t>Index Copernicus, ResearchBib, Eurasian Scientific Journal Index, Turk Egitim Indeksi, DRJI, ASOS Index, Cite Factor, Cosmos IF, Scientific Indexing Services, Rootindexing, SOBIAD</t>
  </si>
  <si>
    <t>https://search.proquest.com/openview/0a8cc2aad57e2062bfe9ff20a9d338ef/1?pq-origsite=gscholar&amp;cbl=18750&amp;diss=y</t>
  </si>
  <si>
    <t>https://search.proquest.com/openview/8f5fa529fe539ab36285b6900aa398ed/1?pq-origsite=gscholar&amp;cbl=18750&amp;diss=y</t>
  </si>
  <si>
    <t>R Todericiu, A Stăniţ</t>
  </si>
  <si>
    <t>Intellectual capital–The key for sustainable competitive advantage for the SME's sector</t>
  </si>
  <si>
    <t>https://doi.org/10.3390/su11020345</t>
  </si>
  <si>
    <t xml:space="preserve">Scopus  </t>
  </si>
  <si>
    <t>EMERALD INSIGHT</t>
  </si>
  <si>
    <t>https://www.emerald.com/insight/search?q=Joana%20M.%20Gon%C3%A7alves</t>
  </si>
  <si>
    <t>Intellectual Capital Management as a Driver of Sustainability
Perspectives for Organizations and Society</t>
  </si>
  <si>
    <t>https://www.springer.com/gp/book/9783319790503</t>
  </si>
  <si>
    <t>Sustainability 2019, 11(10), 2793</t>
  </si>
  <si>
    <t>https://www.mdpi.com/2071-1050/11/10/2793</t>
  </si>
  <si>
    <t>Sustainable Innovation in Organizations for Improving Decisions</t>
  </si>
  <si>
    <t>Potravinarstvo Slovak Journal of Food Sciences</t>
  </si>
  <si>
    <t>https://potravinarstvo.com/journal1/index.php/index</t>
  </si>
  <si>
    <t>Annals of DAAAM &amp; Proceedings. 2019, Vol. 30, p0518-0524. 7p.</t>
  </si>
  <si>
    <t>http://eds.a.ebscohost.com/eds/detail/detail?vid=0&amp;sid=b8ef4d73-8309-4bf6-9842-2ca7a0780db7%40sessionmgr4007&amp;bdata=Jmxhbmc9cm8mc2l0ZT1lZHMtbGl2ZQ%3d%3d#AN=140405622&amp;db=a9h</t>
  </si>
  <si>
    <t>Proceedings of the 30th International DAAAM Symposium ''Intelligent Manufacturing &amp; Automation''
23-26th October 2019, Zadar, Croatia
Volume 30, No.1, ISSN 1726-9679, ISBN 978-3-902734-22-8
Ed. B. Katalinic / Published by DAAAM International, Vienna, Austria, EU, 2019</t>
  </si>
  <si>
    <t>WALDEN DISSERTATIONS AND DOCTORAL STUDIES</t>
  </si>
  <si>
    <t>Walden University</t>
  </si>
  <si>
    <t>Sustainability 2019, 11(18), 4985; https://doi.org/10.3390/su11184985</t>
  </si>
  <si>
    <t>https://www.mdpi.com/2071-1050/11/18/4985</t>
  </si>
  <si>
    <t>Sustainability 2019, 11(18)</t>
  </si>
  <si>
    <t>Sustainability 2019, 11(20), 5782; https://doi.org/10.3390/su11205782</t>
  </si>
  <si>
    <t>https://www.mdpi.com/2071-1050/11/20/5782</t>
  </si>
  <si>
    <t>Sustainability 2019, 11(20)</t>
  </si>
  <si>
    <t xml:space="preserve">
ISSN 2339-0859 (Online)
JURNAL MAGISTER AKUNTANSI TRISAKTI
ISSN 2339-0859 (Online)
</t>
  </si>
  <si>
    <t>https://www.trijurnal.lemlit.trisakti.ac.id/jmat/article/view/5066</t>
  </si>
  <si>
    <t xml:space="preserve">IOP PUBLISHING LTD, TEMPLE CIRCUS, TEMPLE WAY, BRISTOL, ENGLAND, BS1 6BE
ISSN / eISSN:
2053-1583
</t>
  </si>
  <si>
    <t>http://201.159.223.128/index.php/cienciaunemi/article/view/887</t>
  </si>
  <si>
    <t xml:space="preserve">Web of Science Core Collection:
Science Citation Index Expanded
Additional Web of Science Indexes:
</t>
  </si>
  <si>
    <t xml:space="preserve">Humanities &amp; Social Sciences Reviews eISSN: 2395-6518, Vol 7, No 4, 2019, pp 440-449 </t>
  </si>
  <si>
    <t xml:space="preserve">https://doi.org/10.18510/hssr.2019.7460 440 |www.hssr.in © Astuti et al. </t>
  </si>
  <si>
    <t xml:space="preserve">Humanities &amp; Social Sciences Reviews </t>
  </si>
  <si>
    <t xml:space="preserve">INSIGHT JOURNAL Volume 5 Published by UiTM Cawangan Johor, Malaysia eISSN 2600-8564 </t>
  </si>
  <si>
    <t>https://insightjournal.my/home/images/journal/IJVol5.pdf#page=42</t>
  </si>
  <si>
    <t xml:space="preserve">INSIGHT JOURNAL Volume 5 </t>
  </si>
  <si>
    <t>R Todericiu,E Muscalu,  L Fraticiu</t>
  </si>
  <si>
    <t xml:space="preserve">
Efficient organizational communication-A key to success
</t>
  </si>
  <si>
    <t>https://scholarworks.waldenu.edu/dissertations/6694/</t>
  </si>
  <si>
    <t>R Todericiu, A Şerban</t>
  </si>
  <si>
    <t>Intellectual Capital and its relationship with universities</t>
  </si>
  <si>
    <t xml:space="preserve">Journal of Southwest Jiaotong University
ISSN 02582724
</t>
  </si>
  <si>
    <t>European Conference on Intangibles and Intellectual Capital</t>
  </si>
  <si>
    <t>https://search.proquest.com/docview/2306776306?pq-origsite=gscholar</t>
  </si>
  <si>
    <t xml:space="preserve">Proceeding Inter-university Forum for Strengthening Academic Competency (IFSAC)
ISBN 978-623-7111-21-4
Vol 1 No 1 (2019): </t>
  </si>
  <si>
    <t>http://proceedings.conference.unpas.ac.id/index.php/ifsac/article/view/123</t>
  </si>
  <si>
    <t>Proceeding Inter-university Forum for Strengthening Academic Competency (IFSAC)</t>
  </si>
  <si>
    <t>Ramona Todericiu,Emanoil Muscalu,  Lucia Fraticiu</t>
  </si>
  <si>
    <t>iNTERNATIONAL JOURNAL OF INTERDISCIPLINARY ENVIRONMENTAL STUDIES, Vol 12, No 1: Dec 2019 (Part I)</t>
  </si>
  <si>
    <t>http://inter-journals.com/images/Ahmed-12-1-final-inter.pdf</t>
  </si>
  <si>
    <t xml:space="preserve">Handbook of Research on the Evolution of IT and the Rise of E-Society
Copyright: © 2019 |Pages: 28
</t>
  </si>
  <si>
    <t>Handbook of Research on the Evolution of IT and the Rise of E-Society</t>
  </si>
  <si>
    <t xml:space="preserve">International Business Research; Vol. 12, No. 9; 2019 ISSN 1913-9004 E-ISSN 1913-9012 </t>
  </si>
  <si>
    <t xml:space="preserve">• Google Scholar
• Harvard Library
• IBZ Online
• IDEAS
• Infotrieve
• LOCKSS
• MIAR
• Norwegian Centre for Research Data (NSD)
• Open J-Gate
• PKP Open Archives Harvester
• Publons
• Qualis/CAPES
• RePEc
• ResearchGate
• ROAD
• Scilit
• SHERPA/RoMEO
• SocioRePEc
• Technische Informationsbibliothek (TIB)
• The Keepers Registry
• UCR Library
• Ulrich's
</t>
  </si>
  <si>
    <t>Todericiu Ramona, Şerban Anca</t>
  </si>
  <si>
    <t>Human resource management-from function to strategic partner</t>
  </si>
  <si>
    <t>LUCARE DE DISERTATIE / ProQuest Dissertations Publishing, 2019. 13886587.</t>
  </si>
  <si>
    <t>https://search.proquest.com/openview/981b31c84a89e92ce170d8227e77a058/1?cbl=18750&amp;diss=y&amp;pq-origsite=gscholar</t>
  </si>
  <si>
    <t xml:space="preserve"> R Todericiu, B Grama</t>
  </si>
  <si>
    <t xml:space="preserve">
What makes work meaningful
</t>
  </si>
  <si>
    <t>lucrare disertatie, ProQuest Dissertations Publishing, 2019. 13895983.</t>
  </si>
  <si>
    <t>https://scholar.google.ro/scholar?q=Relationship+between+Job+Motivation,+Age,+Gender,+Length+of+Employment,+and+Job+Satisfaction&amp;hl=ro&amp;as_sdt=0&amp;as_vis=1&amp;oi=scholart</t>
  </si>
  <si>
    <t>What makes work meaningful</t>
  </si>
  <si>
    <t>lucrare disertatie</t>
  </si>
  <si>
    <t>www.semanticscholar.org/paper/Growth-Opportunity%2C-Supportive-Management%2C-Work-and-Shaimerdenova-Singh/0247a5ca3a468fe68d0317b1ed6eb6d47b37426e</t>
  </si>
  <si>
    <t>R Todericiu, B Grama</t>
  </si>
  <si>
    <t>https://search.proquest.com/openview/56c02d570c3b7f4aa32806fe403704f1/1?pq-origsite=gscholar&amp;cbl=18750&amp;diss=y</t>
  </si>
  <si>
    <t>R Todericiu, A Stanit </t>
  </si>
  <si>
    <t>Universities intellectual capital</t>
  </si>
  <si>
    <t xml:space="preserve">International Journal of Economics and Finance; 
Vol. 11, No. 2; 2019 ISSN 1916-971X E-ISSN 1916-9728 </t>
  </si>
  <si>
    <t>https://doi.org/10.5539/ijef.v11n2p137</t>
  </si>
  <si>
    <t>International Journal of Economics and Finance</t>
  </si>
  <si>
    <t>Ramona Todericiu, Frăticiu Lucia, Alexandra Stăniţ</t>
  </si>
  <si>
    <t xml:space="preserve">
Reflections on human resources vital intangible assets of organizations
</t>
  </si>
  <si>
    <t>Jurnal Akuntansi Manajemen Madani ISSN 2580-2631 Vol. 3, No. 2, Oktober 2019 104</t>
  </si>
  <si>
    <t xml:space="preserve">Jurnal Akuntansi Manajemen Madani </t>
  </si>
  <si>
    <t xml:space="preserve">KNOWLEDGE – International Journal Vol.35.2 535/ISSN 2545-4439
ISSN 1857- 923X
</t>
  </si>
  <si>
    <t xml:space="preserve">https://www.researchgate.net/profile/Venelin_Terziev/publication/338083504_Realization_of_the_teacher's_educational_functions/links/5dfd1953a6fdcc28373198bc/Realization-of-the-teachers-educational-functions.pdf#page=115
https://www.researchgate.net/profile/Venelin_Terziev/publication/338083504_Realization_of_the_teacher's_educational_functions/links/5dfd1953a6fdcc28373198bc/Realization-of-the-teachers-educational-functions.pdf#page=115
</t>
  </si>
  <si>
    <t xml:space="preserve">KNOWLEDGE – International Journal </t>
  </si>
  <si>
    <t xml:space="preserve">Int. J. Learning and Intellectual Capital, Vol. 16, No. 3, 2019 </t>
  </si>
  <si>
    <t xml:space="preserve">
Ramona Todericiu, Alexandra Stanit
</t>
  </si>
  <si>
    <t>Knowledge management practices improvement in public sector administration</t>
  </si>
  <si>
    <t>The management Accountant  Volume 54, Issue 11, November 2019</t>
  </si>
  <si>
    <t>http://www.icmai-rnj.in/index.php/maj/article/view/148825</t>
  </si>
  <si>
    <t>The Assesment of Intellectual Capital in Romanian Universities</t>
  </si>
  <si>
    <t>Trakya University Journal of Social Science. 2019 Sepplement, Vol. 21, p199-214. 16p.</t>
  </si>
  <si>
    <t xml:space="preserve">http://eds.b.ebscohost.com/eds/detail/detail?vid=0&amp;sid=6ab07b45-579a-46f6-84ef-95be55466dcd%40pdc-v-sessmgr04&amp;bdata=Jmxhbmc9cm8mc2l0ZT1lZHMtbGl2ZQ%3d%3d#AN=138594223&amp;db=a9h
</t>
  </si>
  <si>
    <r>
      <t>Journals</t>
    </r>
    <r>
      <rPr>
        <sz val="10"/>
        <color indexed="63"/>
        <rFont val="Arial Narrow"/>
        <family val="2"/>
      </rPr>
      <t xml:space="preserve">  </t>
    </r>
    <r>
      <rPr>
        <sz val="10"/>
        <color indexed="39"/>
        <rFont val="Arial Narrow"/>
        <family val="2"/>
      </rPr>
      <t>Sustainability</t>
    </r>
    <r>
      <rPr>
        <sz val="10"/>
        <color indexed="63"/>
        <rFont val="Arial Narrow"/>
        <family val="2"/>
      </rPr>
      <t xml:space="preserve">  </t>
    </r>
    <r>
      <rPr>
        <sz val="10"/>
        <color indexed="39"/>
        <rFont val="Arial Narrow"/>
        <family val="2"/>
      </rPr>
      <t>Volume 11</t>
    </r>
    <r>
      <rPr>
        <sz val="10"/>
        <color indexed="63"/>
        <rFont val="Arial Narrow"/>
        <family val="2"/>
      </rPr>
      <t xml:space="preserve">    </t>
    </r>
    <r>
      <rPr>
        <sz val="10"/>
        <color indexed="39"/>
        <rFont val="Arial Narrow"/>
        <family val="2"/>
      </rPr>
      <t>Issue 2</t>
    </r>
    <r>
      <rPr>
        <sz val="10"/>
        <color indexed="63"/>
        <rFont val="Arial Narrow"/>
        <family val="2"/>
      </rPr>
      <t> 10.3390/su11020345 </t>
    </r>
  </si>
  <si>
    <t>The Human Resources Role in Increasing Sme’S Performance</t>
  </si>
  <si>
    <t>Ramona Todericiu         Alexandra Boanta</t>
  </si>
  <si>
    <t>International Economic Conference Sibiu
26th International Economic Conference – IECS 2019</t>
  </si>
  <si>
    <t>http://iecs.ro/conference2019</t>
  </si>
  <si>
    <t>Ramona Todericiu</t>
  </si>
  <si>
    <t>Troanca Dumitru</t>
  </si>
  <si>
    <t>The impact of tourism development on urban environment</t>
  </si>
  <si>
    <r>
      <t xml:space="preserve">Rómulo JacoboGonzález-García*, María Huertas González-Serra
no y Daniel Ayora-Pérez, </t>
    </r>
    <r>
      <rPr>
        <i/>
        <sz val="10"/>
        <rFont val="Arial Narrow"/>
        <family val="2"/>
      </rPr>
      <t>El turismo activo en la comunidad. Relación entre impactos 
percibidos por los residentes y apoyo al desarrollo del sector</t>
    </r>
    <r>
      <rPr>
        <sz val="10"/>
        <rFont val="Arial Narrow"/>
        <family val="2"/>
      </rPr>
      <t>, SPORT TK: Revista Euroamericana de Ciencias del Deporte, vol. 8 n.º 1, (Supl. 1). Monográfico:</t>
    </r>
  </si>
  <si>
    <t>https://revistas.um.es/sportk/article/view/362261</t>
  </si>
  <si>
    <t>Thomson Reuters, Emerging Sources Citation Index, Google Scholar, Latindex, Dialnet, Redib, Miar etc.</t>
  </si>
  <si>
    <r>
      <t xml:space="preserve">Sagarika Patowary, Arup Kumar Sarma, </t>
    </r>
    <r>
      <rPr>
        <i/>
        <sz val="10"/>
        <rFont val="Arial Narrow"/>
        <family val="2"/>
      </rPr>
      <t>Model-based analysis of urban settlement processin eco-sensitive area of developing country: a studywith special reference to hills of an Indian city</t>
    </r>
    <r>
      <rPr>
        <sz val="10"/>
        <rFont val="Arial Narrow"/>
        <family val="2"/>
      </rPr>
      <t>, Environment, Development and Sustainability, 2018 - Springer</t>
    </r>
  </si>
  <si>
    <t>https://link.springer.com/content/pdf/10.1007/s10668-017-9965-1.pdf</t>
  </si>
  <si>
    <t>SpringerLink</t>
  </si>
  <si>
    <t>Building The Project Team And Project Organization–Challenges And Obstacles</t>
  </si>
  <si>
    <r>
      <t xml:space="preserve">Margherita Casetta, </t>
    </r>
    <r>
      <rPr>
        <i/>
        <sz val="10"/>
        <rFont val="Arial Narrow"/>
        <family val="2"/>
      </rPr>
      <t xml:space="preserve">Managing knowledge in the project-based organizations, </t>
    </r>
    <r>
      <rPr>
        <sz val="10"/>
        <rFont val="Arial Narrow"/>
        <family val="2"/>
      </rPr>
      <t>graduation thesis</t>
    </r>
  </si>
  <si>
    <t>http://tesi.luiss.it/23647/1/681031_CASETTA_MARGHERITA_681031_CASETTA_MARGHERITA.pdf</t>
  </si>
  <si>
    <t>The Importance of Proper Management of Waiting Lines</t>
  </si>
  <si>
    <r>
      <t xml:space="preserve">Yas A. Alsultanny, </t>
    </r>
    <r>
      <rPr>
        <i/>
        <sz val="10"/>
        <rFont val="Arial Narrow"/>
        <family val="2"/>
      </rPr>
      <t>Innovative Scenarios to Improve Service Quality</t>
    </r>
    <r>
      <rPr>
        <sz val="10"/>
        <rFont val="Arial Narrow"/>
        <family val="2"/>
      </rPr>
      <t>, 2018 International Conference on Computational Science and Computational Intelligence (CSCI)</t>
    </r>
  </si>
  <si>
    <t>https://www.researchgate.net/profile/Yas_Alsultanny/publication/338360610_Innovative_Scenarios_to_Improve_Service_Quality/links/5e79c96b299bf1b2b9ac19ae/Innovative-Scenarios-to-Improve-Service-Quality.pdf</t>
  </si>
  <si>
    <t>Researchgate, Google Scholar</t>
  </si>
  <si>
    <t>24-25 May 2019</t>
  </si>
  <si>
    <t>The Role of Rental Apartments in an Urban Tourism Destination</t>
  </si>
  <si>
    <t>24-24 May 2019</t>
  </si>
  <si>
    <t>Logistics and Supply Chain Management: An Overview</t>
  </si>
  <si>
    <t>Văcar Anca</t>
  </si>
  <si>
    <t>Studies in Business and Economics </t>
  </si>
  <si>
    <t>https://content.sciendo.com/view/journals/sbe/14/2/article-p209.xml</t>
  </si>
  <si>
    <t>https://doi.org/10.2478/sbe-2019-0035</t>
  </si>
  <si>
    <t>209-215</t>
  </si>
  <si>
    <t>Project management–A tool for implementing change in organizations'</t>
  </si>
  <si>
    <t>MI Butler, 2019, The Impact of Authentic Leadership on Resistance to Change in Project Managers</t>
  </si>
  <si>
    <t>https://search.proquest.com/openview/1845ec1ba016f3bddd37cf8b89545649/1?pq-origsite=gscholar&amp;cbl=18750&amp;diss=y</t>
  </si>
  <si>
    <t>Văcar Anca, Miricescu Dan (FING3)</t>
  </si>
  <si>
    <t>Leadership–A Key Factor to a Succesful Organization–Part II</t>
  </si>
  <si>
    <t>IN Tarano, 2019, NEW ROLES OF LEADERS IN MANAGING MODERN ORGANIZATIONS</t>
  </si>
  <si>
    <t>https://research-journal.org/en/philosophy-en/new-roles-of-leaders-in-managing-modern-organizations/</t>
  </si>
  <si>
    <t>RSCI, ROAD</t>
  </si>
  <si>
    <t>Leadership–a necessity in projects</t>
  </si>
  <si>
    <t>EL Goans, 2019, An Exploratory Investigation into the Factors of Leadership, Organizational Culture, and Geography Related to Project Management Strategy and …</t>
  </si>
  <si>
    <t>https://search.proquest.com/openview/ec732fba31aea0a7b30d7c43ac33de33/1?pq-origsite=gscholar&amp;cbl=51922&amp;diss=y</t>
  </si>
  <si>
    <t>Văcar Anca, Dumitrascu Dan (FING3)</t>
  </si>
  <si>
    <t>LEADERSHIP–A KEY FACTOR TO A SUCCESFUL ORGANIZATION–part I</t>
  </si>
  <si>
    <t>L Riemsdijk, 2019, Leadership with an accent? An experimental study into the effect of native and non-native accentedness in English on evaluations of perceived leadership.</t>
  </si>
  <si>
    <t>https://theses.ubn.ru.nl/handle/123456789/8611</t>
  </si>
  <si>
    <t>JE Houbak, 2019, The effect of Danish, Dutch and British accented English on intelligibility, comprehensibility and speaker evaluation of Danish and Dutch listeners.</t>
  </si>
  <si>
    <t>https://theses.ubn.ru.nl/handle/123456789/8166</t>
  </si>
  <si>
    <t>EFFECTIVE LEADERSHIP BY COMMUNICATION.</t>
  </si>
  <si>
    <t>L Espinoza, 2019, Organizational communication problems</t>
  </si>
  <si>
    <t>http://scholarworks.csun.edu/handle/10211.3/210998</t>
  </si>
  <si>
    <t>Simona VINEREAN (Facultatea de Științe Economice - ULBS), Alin OPREANA (Facultatea de Științe Economice - ULBS)</t>
  </si>
  <si>
    <t>Vinerean Anca-Simona</t>
  </si>
  <si>
    <t xml:space="preserve">Alin Opreana (Facultatea de Științe Economice - ULBS), Simona VINEREAN  (Facultatea de Științe Economice - ULBS), </t>
  </si>
  <si>
    <r>
      <t xml:space="preserve">A new development in online marketing: Introducing digital inbound marketing. </t>
    </r>
    <r>
      <rPr>
        <b/>
        <i/>
        <sz val="10"/>
        <rFont val="Arial Narrow"/>
        <family val="2"/>
      </rPr>
      <t>Expert Journal of Marketing</t>
    </r>
    <r>
      <rPr>
        <b/>
        <sz val="10"/>
        <rFont val="Arial Narrow"/>
        <family val="2"/>
      </rPr>
      <t xml:space="preserve"> 3 (1), pp.29-34. 2015</t>
    </r>
  </si>
  <si>
    <t>Al Fakhry, C.K., 2019, April. Marketing Strategies in the Age of Technology. In International Conference on Digital Economy (pp. 342-351). Springer, Cham.</t>
  </si>
  <si>
    <r>
      <t xml:space="preserve">A new development in online marketing: Introducing digital inbound marketing. </t>
    </r>
    <r>
      <rPr>
        <b/>
        <i/>
        <sz val="10"/>
        <rFont val="Arial Narrow"/>
        <family val="2"/>
      </rPr>
      <t>Expert Journal of Marketing</t>
    </r>
    <r>
      <rPr>
        <b/>
        <sz val="10"/>
        <rFont val="Arial Narrow"/>
        <family val="2"/>
      </rPr>
      <t xml:space="preserve"> 3 (1), pp.29-34. 2015</t>
    </r>
    <r>
      <rPr>
        <sz val="11"/>
        <color indexed="8"/>
        <rFont val="Calibri"/>
        <family val="2"/>
      </rPr>
      <t/>
    </r>
  </si>
  <si>
    <t>Simona VINEREAN  (Facultatea de Științe Economice - ULBS)</t>
  </si>
  <si>
    <r>
      <t xml:space="preserve">Importance of strategic social media marketing. </t>
    </r>
    <r>
      <rPr>
        <b/>
        <i/>
        <sz val="10"/>
        <rFont val="Arial Narrow"/>
        <family val="2"/>
      </rPr>
      <t>Expert Journal of Marketing</t>
    </r>
    <r>
      <rPr>
        <b/>
        <sz val="10"/>
        <rFont val="Arial Narrow"/>
        <family val="2"/>
      </rPr>
      <t xml:space="preserve"> 5 (1) pp. 28-35. 2017.</t>
    </r>
  </si>
  <si>
    <t>Hu, J., 2019. Users' Knowkedge and Social Media Sharing Behaviors.</t>
  </si>
  <si>
    <t>https://surface.syr.edu/thesis/296/</t>
  </si>
  <si>
    <t>Parmar, S.M., A Study on Impact of Social Media Marketing on Brand Awareness, Brand Preference and Purchase Intention with Special Reference to Young Consumers. UNNAYAN : International Bulletin of Management and Economics, Volume - XI | July 2019, pp. 201-215.</t>
  </si>
  <si>
    <t>http://unnayan.ipsacademy.org/v11/Paper-19.pdf</t>
  </si>
  <si>
    <t>Sechele-Mosimanegape, P. and Mkwizu, K.H., Marketing Strategies As A Tool for Destination Competitiveness: A case of Gaborone City. About AADN - Proceedings of the 1st Africa-Asia Dialogue Network (AADN) International Conference 2019 p.57.</t>
  </si>
  <si>
    <t>https://www.researchgate.net/profile/Kezia_Mkwizu/publication/338198147_Marketing_Strategies_as_a_tool_for_Destination_Competitiveness_A_case_of_Gaborone_City/links/5e06942d299bf10bc37e27ef/Marketing-Strategies-as-a-tool-for-Destination-Competitiveness-A-case-of-Gaborone-City.pdf#page=70</t>
  </si>
  <si>
    <t>Brey, E.T., 2019. Co-creating Value from Social Media: A Framework. Journal of Creating Value, 5(2), pp.222-236.</t>
  </si>
  <si>
    <t>https://journals.sagepub.com/doi/abs/10.1177/2394964319869054</t>
  </si>
  <si>
    <t>Edgmon, M., 2019. Building a Music Festival: Understanding Media Industry Lore. Thesis</t>
  </si>
  <si>
    <t>https://digitalscholarship.unlv.edu/thesesdissertations/3595/</t>
  </si>
  <si>
    <t>Rintakoski, T., 2019. How To Develop Best Practice In Instagram Marketing With Limited Resources?: Case WorkPower Oy.</t>
  </si>
  <si>
    <t>https://www.theseus.fi/bitstream/handle/10024/171873/Rintakoski_Tiia.pdf?sequence=2</t>
  </si>
  <si>
    <t>Jinyevu, S.A., Yanxia, C., Balama, E.M. and Ng’itu, J.R., 2019. Factors Influencing Social Media Choice for Product Promotion Among Small and Medium-Sized Enterprises in Tanzania.</t>
  </si>
  <si>
    <t>https://www.iiste.org/Journals/index.php/JEDS/article/view/50026</t>
  </si>
  <si>
    <t>Hejlová, D., Schneiderová, S., Klabíková Rábová, T. and Kulhánek, A., 2019. Analysis of Presumed IQOS Influencer Marketing on Instagram in the Czech Republic in 2018–2019.</t>
  </si>
  <si>
    <t>https://adiktologie-journal.eu/wp-content/uploads/2019/10/kulhanek2.pdf</t>
  </si>
  <si>
    <t>Hammarlund, F., 2019. Social media marketing guidelines for NGOs to engage users on Instagram-A case study of the non-profit organization Kompis Sverige. Thesis. Malmo University</t>
  </si>
  <si>
    <t>https://muep.mau.se/handle/2043/30849</t>
  </si>
  <si>
    <t>https://www.theseus.fi/handle/10024/227603</t>
  </si>
  <si>
    <t>PARMAR, D.S.M., A Study of Social Media Marketing Campaign of Selected Cosmetic Brands.  International Journal for Research in Management and Pharmacy. Vol. 8, Issue 4, April : 2019</t>
  </si>
  <si>
    <t>http://www.raijmr.com/ijrmp/wp-content/uploads/2019/10/IJRMP_2019_vol08_issue_4_06.pdf</t>
  </si>
  <si>
    <t>Index Copernicus, Google Scholar</t>
  </si>
  <si>
    <t>Axling, L. and Mester, R., 2019. When things don’t go right, go left: Strategier företag kan använda för att skydda sitt varumärke vid kritik i samband med influencersamarbeten. Thesis</t>
  </si>
  <si>
    <t>http://www.diva-portal.org/smash/record.jsf?pid=diva2:1326804</t>
  </si>
  <si>
    <t>Valli, K., 2019. Henkilöstöjohtaminen Yrityksen Markkinoinnin tukena; Case Porin Leipä Oy. Thesis</t>
  </si>
  <si>
    <t>https://www.theseus.fi/bitstream/handle/10024/168018/Opinn%C3%A4ytety%C3%B6_Valmis_Valli.pdf?sequence=2</t>
  </si>
  <si>
    <t>https://eco-entrepreneur.trunojoyo.ac.id/kompetensi/article/view/6831</t>
  </si>
  <si>
    <t>Vatanen, J., 2019. Matkailun markkinointi sosiaalisessa mediassa. Thesis</t>
  </si>
  <si>
    <t>https://jyx.jyu.fi/handle/123456789/63931</t>
  </si>
  <si>
    <t>Tadeu, S., 2019. Bond touch (Doctoral dissertation).</t>
  </si>
  <si>
    <t>https://run.unl.pt/handle/10362/69222</t>
  </si>
  <si>
    <t>Dórea, A.M.G. and Mello, R.C., Grupo de Trabalho 4-Gestão de Organizações Públicas.</t>
  </si>
  <si>
    <t>https://pdfs.semanticscholar.org/7025/6ee91767c8ded14c448d544a3887c6534e26.pdf</t>
  </si>
  <si>
    <t>Simona VINEREAN  (Facultatea de Științe Economice - ULBS), Luigi Dumitrescu (Facultatea de Științe Economice - ULBS)</t>
  </si>
  <si>
    <r>
      <t xml:space="preserve">The glocal strategy of global brands. </t>
    </r>
    <r>
      <rPr>
        <b/>
        <i/>
        <sz val="10"/>
        <rFont val="Arial Narrow"/>
        <family val="2"/>
      </rPr>
      <t>Studies in Business and Economics</t>
    </r>
    <r>
      <rPr>
        <b/>
        <sz val="10"/>
        <rFont val="Arial Narrow"/>
        <family val="2"/>
      </rPr>
      <t xml:space="preserve"> 5 (3), 147-155. 2010.
</t>
    </r>
  </si>
  <si>
    <t>Baskerville, R. and Grossi, G., 2019. Glocalization of accounting standards: observations on neo-institutionalism of IPSAS. Public Money &amp; Management, 39(2), pp.95-103.</t>
  </si>
  <si>
    <t>https://www.tandfonline.com/doi/abs/10.1080/09540962.2019.1580894</t>
  </si>
  <si>
    <t>https://kkgpublications.com/wp-content/uploads/2019/10/ijbas.5.1.0001-3.pdf</t>
  </si>
  <si>
    <t>Falco, S., 2019. The global local dilemma in the marketing mix: a comparison of Italian and Russian consumers' perceptions of American fast food restaurants. Thesis</t>
  </si>
  <si>
    <t>http://tesi.luiss.it/24891/</t>
  </si>
  <si>
    <t>Liu, L.B., 2019. Cultivating Civic Generosity in Elementary Youth Across Glocal Cultures, Ecologies, and Generations. In Civic Engagement and Politics: Concepts, Methodologies, Tools, and Applications (pp. 809-823). IGI Global.</t>
  </si>
  <si>
    <t>https://scholarworks.iupui.edu/bitstream/handle/1805/18534/Liu_Cultivating%20civic%20generosity.pdf?sequence=1&amp;isAllowed=y</t>
  </si>
  <si>
    <t>Onyeator, I., 2019. GLOCALIZING THE CREATIVE INDUSTRIES CONCEPT: IDENTIFYING THE CHARACTERISTICS OF THE NIGERIAN CREATIVE INDUSTRIES. European Journal of Research in Social Sciences Vol, 7(3).</t>
  </si>
  <si>
    <t>http://www.idpublications.org/wp-content/uploads/2019/06/Full-Paper-GLOCALIZING-THE-CREATIVE-INDUSTRIES-CONCEPT-IDENTIFYING-THE-CHARACTERISTICS-OF-THE-NIGERIAN-CREATIVE-INDUSTRIES.pdf</t>
  </si>
  <si>
    <t>https://open.uct.ac.za/handle/11427/30391</t>
  </si>
  <si>
    <t>https://www.emerald.com/insight/content/doi/10.1108/SJME-10-2018-0046/full/html</t>
  </si>
  <si>
    <t>https://journals.sagepub.com/doi/abs/10.1177/0002764219850865</t>
  </si>
  <si>
    <t>CHERNYSHEVA, A., VALENTINA KALYGINA. GLOCALIZATION STRATEGY OF THE INTERNATIONAL COMPANIES IN THE RUSSIAN FMCG MARKET UNDER THE IMPORT SUBSTITUTION POLICY. 10 September 2019, 10th Business &amp; Management Conference, Paris</t>
  </si>
  <si>
    <t>https://pdfs.semanticscholar.org/140f/ed6b4e1d7022ac04eb5fd4cf4ae9765698ef.pdf</t>
  </si>
  <si>
    <t>http://www.academia.edu/download/61699815/IJMSS3Nov19-834020200106-66321-uiq7yb.pdf</t>
  </si>
  <si>
    <t>https://www.researchgate.net/profile/Emrah_Guelmez/publication/331022496_NETFLIX'IN_TURKIYE'YE_OZGU_REKLAM_FILMLERININ_KURESEL_MARKALARIN_YEREL_REKLAM_STRATEJILERI_BAGLAMINDA_DEGERLENDIRILMESI/links/5c7d6a50458515831f83ca97/NETFLIXIN-TUeRKIYEYE-OeZGUe-REKLAM-FILMLERININ-KUeRESEL-MARKALARIN-YEREL-REKLAM-STRATEJILERI-BAGLAMINDA-DEGERLENDIRILMESI.pdf</t>
  </si>
  <si>
    <t>https://link.springer.com/chapter/10.1007/978-3-662-58447-7_14</t>
  </si>
  <si>
    <t>https://www.researchgate.net/profile/Sefa_Erbas/publication/330450325_GLOBAL_TUKETIM_KULTURU_VE_REKLAM_STRATEJILERI_GLOBAL_CONSUMPTION_CULTURE_AND_ADVERTISING_STRATEGY/links/5c462c3a299bf12be3d9e627/GLOBAL-TUeKETIM-KUeLTUeRUe-VE-REKLAM-STRATEJILERI-GLOBAL-CONSUMPTION-CULTURE-AND-ADVERTISING-STRATEGY.pdf</t>
  </si>
  <si>
    <t>EBSCO, Google Scholar</t>
  </si>
  <si>
    <t>Markovych, I., 2019. Brand Loyalty as a Tool of Reduction the Negative Business Risks. Thesis</t>
  </si>
  <si>
    <t>http://elartu.tntu.edu.ua/bitstream/lib/30175/1/79-326-PB.pdf</t>
  </si>
  <si>
    <t>Simona VINEREAN  (Facultatea de Științe Economice - ULBS), Iuliana Cetina (ASE Bucuresti), Luigi Dumitrescu (Facultatea de Științe Economice - ULBS)</t>
  </si>
  <si>
    <r>
      <t xml:space="preserve">Modeling employee satisfaction in relation to CSR practices and attraction and retention of top talent. </t>
    </r>
    <r>
      <rPr>
        <b/>
        <i/>
        <sz val="10"/>
        <rFont val="Arial Narrow"/>
        <family val="2"/>
      </rPr>
      <t xml:space="preserve">Expert Journal of Business and Management </t>
    </r>
    <r>
      <rPr>
        <b/>
        <sz val="10"/>
        <rFont val="Arial Narrow"/>
        <family val="2"/>
      </rPr>
      <t>1 (1), 4-14. 2013</t>
    </r>
  </si>
  <si>
    <t>https://www.researchgate.net/profile/Tak_Jie_Chan/publication/337103759_PREDICTING_FACTORS_OF_ETHICAL_AND_DISCRETIONARY_DIMENSIONS_OF_CORPORATE_SOCIAL_RESPONSIBILITY_AND_EMPLOYEES'_JOB_SATISFACTION_IN_A_MALAYSIAN_PUBLIC_UNIVERSITY/links/5dc54ad14585151435f413d9/PREDICTING-FACTORS-OF-ETHICAL-AND-DISCRETIONARY-DIMENSIONS-OF-CORPORATE-SOCIAL-RESPONSIBILITY-AND-EMPLOYEES-JOB-SATISFACTION-IN-A-MALAYSIAN-PUBLIC-UNIVERSITY.pdf</t>
  </si>
  <si>
    <r>
      <t xml:space="preserve">Modeling employee satisfaction in relation to CSR practices and attraction and retention of top talent. </t>
    </r>
    <r>
      <rPr>
        <b/>
        <i/>
        <sz val="10"/>
        <rFont val="Arial Narrow"/>
        <family val="2"/>
      </rPr>
      <t xml:space="preserve">Expert Journal of Business and Management </t>
    </r>
    <r>
      <rPr>
        <b/>
        <sz val="10"/>
        <rFont val="Arial Narrow"/>
        <family val="2"/>
      </rPr>
      <t>1 (1), 4-14. 2014</t>
    </r>
    <r>
      <rPr>
        <sz val="11"/>
        <color indexed="8"/>
        <rFont val="Calibri"/>
        <family val="2"/>
      </rPr>
      <t/>
    </r>
  </si>
  <si>
    <t>https://www.sciencedirect.com/science/article/pii/S0278431919304876?casa_token=BYWnbw6b1RIAAAAA:yEX7bwiQCzsodXg3FFNGEh7N32wMv5Qafui2Zh7oKfUP_bnDbUZykcjGcC9gsvM0MvDJcBIKzA</t>
  </si>
  <si>
    <r>
      <t xml:space="preserve">Modeling employee satisfaction in relation to CSR practices and attraction and retention of top talent. </t>
    </r>
    <r>
      <rPr>
        <b/>
        <i/>
        <sz val="10"/>
        <rFont val="Arial Narrow"/>
        <family val="2"/>
      </rPr>
      <t xml:space="preserve">Expert Journal of Business and Management </t>
    </r>
    <r>
      <rPr>
        <b/>
        <sz val="10"/>
        <rFont val="Arial Narrow"/>
        <family val="2"/>
      </rPr>
      <t>1 (1), 4-14. 2015</t>
    </r>
    <r>
      <rPr>
        <sz val="11"/>
        <color indexed="8"/>
        <rFont val="Calibri"/>
        <family val="2"/>
      </rPr>
      <t/>
    </r>
  </si>
  <si>
    <t>http://ejournals.ukm.my/pengurusan/article/view/22634</t>
  </si>
  <si>
    <r>
      <t xml:space="preserve">Modelling employee engagement in relation to CSR practices and employee satisfaction. </t>
    </r>
    <r>
      <rPr>
        <b/>
        <i/>
        <sz val="10"/>
        <rFont val="Arial Narrow"/>
        <family val="2"/>
      </rPr>
      <t>Revista Economica</t>
    </r>
    <r>
      <rPr>
        <b/>
        <sz val="10"/>
        <rFont val="Arial Narrow"/>
        <family val="2"/>
      </rPr>
      <t xml:space="preserve"> 65 (1), 21-37. 2013</t>
    </r>
  </si>
  <si>
    <t>DISCLOSING THE PROMISING POWER OF SOCIAL MEDIA-AN IMPORTANT DIGITAL MARKETING TOOL. Studies in Business &amp; Economics 6 (1). 2011</t>
  </si>
  <si>
    <r>
      <t xml:space="preserve">Using factor analysis in relationship marketing. </t>
    </r>
    <r>
      <rPr>
        <b/>
        <i/>
        <sz val="10"/>
        <rFont val="Arial Narrow"/>
        <family val="2"/>
      </rPr>
      <t>Procedia Economics and Finance</t>
    </r>
    <r>
      <rPr>
        <b/>
        <sz val="10"/>
        <rFont val="Arial Narrow"/>
        <family val="2"/>
      </rPr>
      <t xml:space="preserve"> 6, 466-475. 2013</t>
    </r>
  </si>
  <si>
    <r>
      <t xml:space="preserve">Using factor analysis in relationship marketing. </t>
    </r>
    <r>
      <rPr>
        <b/>
        <i/>
        <sz val="10"/>
        <rFont val="Arial Narrow"/>
        <family val="2"/>
      </rPr>
      <t>Procedia Economics and Finance</t>
    </r>
    <r>
      <rPr>
        <b/>
        <sz val="10"/>
        <rFont val="Arial Narrow"/>
        <family val="2"/>
      </rPr>
      <t xml:space="preserve"> 6, 466-475. 2014</t>
    </r>
    <r>
      <rPr>
        <sz val="11"/>
        <color indexed="8"/>
        <rFont val="Calibri"/>
        <family val="2"/>
      </rPr>
      <t/>
    </r>
  </si>
  <si>
    <r>
      <t xml:space="preserve">Using factor analysis in relationship marketing. </t>
    </r>
    <r>
      <rPr>
        <b/>
        <i/>
        <sz val="10"/>
        <rFont val="Arial Narrow"/>
        <family val="2"/>
      </rPr>
      <t>Procedia Economics and Finance</t>
    </r>
    <r>
      <rPr>
        <b/>
        <sz val="10"/>
        <rFont val="Arial Narrow"/>
        <family val="2"/>
      </rPr>
      <t xml:space="preserve"> 6, 466-475. 2015</t>
    </r>
    <r>
      <rPr>
        <sz val="11"/>
        <color indexed="8"/>
        <rFont val="Calibri"/>
        <family val="2"/>
      </rPr>
      <t/>
    </r>
  </si>
  <si>
    <r>
      <t xml:space="preserve">Using factor analysis in relationship marketing. </t>
    </r>
    <r>
      <rPr>
        <b/>
        <i/>
        <sz val="10"/>
        <rFont val="Arial Narrow"/>
        <family val="2"/>
      </rPr>
      <t>Procedia Economics and Finance</t>
    </r>
    <r>
      <rPr>
        <b/>
        <sz val="10"/>
        <rFont val="Arial Narrow"/>
        <family val="2"/>
      </rPr>
      <t xml:space="preserve"> 6, 466-475. 2016</t>
    </r>
    <r>
      <rPr>
        <sz val="11"/>
        <color indexed="8"/>
        <rFont val="Calibri"/>
        <family val="2"/>
      </rPr>
      <t/>
    </r>
  </si>
  <si>
    <r>
      <t xml:space="preserve">THE USE OF REGRESSION ANALYSIS IN MARKETING RESEARCH. </t>
    </r>
    <r>
      <rPr>
        <b/>
        <i/>
        <sz val="10"/>
        <rFont val="Arial Narrow"/>
        <family val="2"/>
      </rPr>
      <t>Studies in Business &amp; Economics</t>
    </r>
    <r>
      <rPr>
        <b/>
        <sz val="10"/>
        <rFont val="Arial Narrow"/>
        <family val="2"/>
      </rPr>
      <t xml:space="preserve"> 7 (2), 2012</t>
    </r>
  </si>
  <si>
    <t>Iuliana Cetina (ASE Bucuresti), Luigi Dumitrescu (Facultatea de Științe Economice - ULBS), Simona VINEREAN  (Facultatea de Științe Economice - ULBS),</t>
  </si>
  <si>
    <t>EXPLORING CONSUMER ENGAGEMENT IN AN E-SETTING: A QUALITATIVE RESEARCH OF MARKETING EXECUTIVES. Economic Computation &amp; Economic Cybernetics Studies &amp; Research 48 (2). 2014</t>
  </si>
  <si>
    <t>Watkins, A., 2019. Successful Demand Forecasting Modeling Strategies for Increasing Small Retail Medical Supply Profitability.</t>
  </si>
  <si>
    <t>https://scholarworks.waldenu.edu/dissertations/7576/</t>
  </si>
  <si>
    <r>
      <t xml:space="preserve">The Impact of Customer Perceptions and Satisfaction on E-Loyalty. </t>
    </r>
    <r>
      <rPr>
        <b/>
        <i/>
        <sz val="10"/>
        <rFont val="Arial Narrow"/>
        <family val="2"/>
      </rPr>
      <t>Expert Journal of Marketing</t>
    </r>
    <r>
      <rPr>
        <b/>
        <sz val="10"/>
        <rFont val="Arial Narrow"/>
        <family val="2"/>
      </rPr>
      <t xml:space="preserve"> 1(1) pp. 4-16. 2013.</t>
    </r>
  </si>
  <si>
    <t>https://www.researchgate.net/profile/Giuseppe_Granata2/publication/330939050_The_Actions_of_e-Branding_and_Content_Marketing_to_Improve_Consumer_Relationships/links/5c6422eea6fdccb608bfe70f/The-Actions-of-e-Branding-and-Content-Marketing-to-Improve-Consumer-Relationships.pdf</t>
  </si>
  <si>
    <t>https://repositorio.ucp.pt/handle/10400.14/28386</t>
  </si>
  <si>
    <r>
      <t xml:space="preserve">Content Marketing Strategy. Definition, Objectives and Tactics. </t>
    </r>
    <r>
      <rPr>
        <b/>
        <i/>
        <sz val="10"/>
        <rFont val="Arial Narrow"/>
        <family val="2"/>
      </rPr>
      <t>Expert Journal of Marketing</t>
    </r>
    <r>
      <rPr>
        <b/>
        <sz val="10"/>
        <rFont val="Arial Narrow"/>
        <family val="2"/>
      </rPr>
      <t xml:space="preserve"> 5 (2). 2017.</t>
    </r>
  </si>
  <si>
    <t>http://journals.upi-yai.ac.id/index.php/IKRAITH-ABDIMAS/article/download/586/437</t>
  </si>
  <si>
    <t>https://trepo.tuni.fi/handle/10024/105657</t>
  </si>
  <si>
    <t>Simona VINEREAN  (Facultatea de Științe Economice - ULBS), Alin Opreana (Facultatea de Științe Economice - ULBS), Iuliana Cetina (ASE Bucuresti), Luigi Dumitrescu (Facultatea de Științe Economice - ULBS)</t>
  </si>
  <si>
    <r>
      <t xml:space="preserve">Relationships among hedonic and utilitarian factors and exogenous and endogenous influences of consumer behavior in tourism. </t>
    </r>
    <r>
      <rPr>
        <b/>
        <i/>
        <sz val="10"/>
        <rFont val="Arial Narrow"/>
        <family val="2"/>
      </rPr>
      <t>Expert Journal of Marketing</t>
    </r>
    <r>
      <rPr>
        <b/>
        <sz val="10"/>
        <rFont val="Arial Narrow"/>
        <family val="2"/>
      </rPr>
      <t xml:space="preserve"> 3 (1), 17-28. 2015.</t>
    </r>
  </si>
  <si>
    <t>https://doi.org/10.1016/j.jdmm.2017.07.005</t>
  </si>
  <si>
    <t>https://www.tandfonline.com/doi/abs/10.1080/20932685.2019.1649168</t>
  </si>
  <si>
    <t>http://search.ebscohost.com/login.aspx?direct=true&amp;profile=ehost&amp;scope=site&amp;authtype=crawler&amp;jrnl=15666379&amp;AN=135153004&amp;h=%2FIEGWAFhlxTvXzdzp5MYYX5fu8PQTcKjsTjduM8AK0uq%2FsH%2BIGcmYWqmO1r9etOY6lRLv%2BV0oxrPdbB9Wss0Ow%3D%3D&amp;crl=c</t>
  </si>
  <si>
    <t>https://www.academia.edu/37367830/IMPACT_OF_ONLINE_ADVERTISING_ON_THE_PROFITABILITY_OF_ECOBANK_NIGERIA_PLC</t>
  </si>
  <si>
    <t>https://unimaid.academia.edu/AdamkoloMohammedIbrahim/CurriculumVitae</t>
  </si>
  <si>
    <t>https://www.academia.edu/39740062/SOSYAL_MEDYANIN_REKABET_ARACI_OLARAK_KULLANILMASI_VE_%C4%B0%C5%9ELETMELER%C4%B0N_KULLANDIKLARI_BULUT_B%C4%B0L%C4%B0%C5%9E%C4%B0M_TEKNOLOJ%C4%B0S%C4%B0N%C4%B0N_E_-_H%C4%B0ZMET_KAL%C4%B0TES%C4%B0NE_SA%C4%9ELADI%C4%9EI_YARARLAR</t>
  </si>
  <si>
    <r>
      <t>Hellmeister, André, and Harold Richins. "Green to Gold: Beneficial Impacts of Sustainability Certification and Practice on Tour Enterprise Performance." </t>
    </r>
    <r>
      <rPr>
        <i/>
        <sz val="10"/>
        <rFont val="Arial Narrow"/>
        <family val="2"/>
      </rPr>
      <t>Sustainability</t>
    </r>
    <r>
      <rPr>
        <sz val="10"/>
        <rFont val="Arial Narrow"/>
        <family val="2"/>
      </rPr>
      <t> 11, no. 3 (2019): 709.</t>
    </r>
  </si>
  <si>
    <r>
      <t>Davidescu, A.A.M., Roman, M., Strat, V.A. and Mosora, M., 2019. Regional Sustainability, Individual Expectations and Work Motivation: A Multilevel Analysis. </t>
    </r>
    <r>
      <rPr>
        <i/>
        <sz val="10"/>
        <rFont val="Arial Narrow"/>
        <family val="2"/>
      </rPr>
      <t>Sustainability</t>
    </r>
    <r>
      <rPr>
        <sz val="10"/>
        <rFont val="Arial Narrow"/>
        <family val="2"/>
      </rPr>
      <t>, </t>
    </r>
    <r>
      <rPr>
        <i/>
        <sz val="10"/>
        <rFont val="Arial Narrow"/>
        <family val="2"/>
      </rPr>
      <t>11</t>
    </r>
    <r>
      <rPr>
        <sz val="10"/>
        <rFont val="Arial Narrow"/>
        <family val="2"/>
      </rPr>
      <t>(12), p.3331.</t>
    </r>
  </si>
  <si>
    <r>
      <t>Sobrinho, E.V.L. and Gonçalves, W., 2019. What do we know about Customer Satisfaction and Loyalty? A Bibliometric Analysis. </t>
    </r>
    <r>
      <rPr>
        <i/>
        <sz val="10"/>
        <rFont val="Arial Narrow"/>
        <family val="2"/>
      </rPr>
      <t>International Journal of Advanced Engineering Research and Science</t>
    </r>
    <r>
      <rPr>
        <sz val="10"/>
        <rFont val="Arial Narrow"/>
        <family val="2"/>
      </rPr>
      <t>, </t>
    </r>
    <r>
      <rPr>
        <i/>
        <sz val="10"/>
        <rFont val="Arial Narrow"/>
        <family val="2"/>
      </rPr>
      <t>6</t>
    </r>
    <r>
      <rPr>
        <sz val="10"/>
        <rFont val="Arial Narrow"/>
        <family val="2"/>
      </rPr>
      <t>(6).</t>
    </r>
  </si>
  <si>
    <r>
      <t>Telve, L., 2019. </t>
    </r>
    <r>
      <rPr>
        <i/>
        <sz val="10"/>
        <rFont val="Arial Narrow"/>
        <family val="2"/>
      </rPr>
      <t>Building a successful crowdfunding campaign: what marketing factors do really matter for your project?</t>
    </r>
    <r>
      <rPr>
        <sz val="10"/>
        <rFont val="Arial Narrow"/>
        <family val="2"/>
      </rPr>
      <t> (Doctoral dissertation).</t>
    </r>
  </si>
  <si>
    <r>
      <t>Lopes, A.R.M., 2019. </t>
    </r>
    <r>
      <rPr>
        <i/>
        <sz val="10"/>
        <rFont val="Arial Narrow"/>
        <family val="2"/>
      </rPr>
      <t>Color over content?: the impact of color temperature on brand engagement in Instagram</t>
    </r>
    <r>
      <rPr>
        <sz val="10"/>
        <rFont val="Arial Narrow"/>
        <family val="2"/>
      </rPr>
      <t> (Doctoral dissertation).</t>
    </r>
  </si>
  <si>
    <r>
      <t>Carchi Quezada, I.C., 2019. </t>
    </r>
    <r>
      <rPr>
        <i/>
        <sz val="10"/>
        <rFont val="Arial Narrow"/>
        <family val="2"/>
      </rPr>
      <t>Modelo de negocios E-COMERCE para potenciar la comercialización de los spas en el cantón Cuenca, provincia del Azuay</t>
    </r>
    <r>
      <rPr>
        <sz val="10"/>
        <rFont val="Arial Narrow"/>
        <family val="2"/>
      </rPr>
      <t> (Doctoral dissertation).</t>
    </r>
  </si>
  <si>
    <r>
      <t>Mammadov, S., 2019. </t>
    </r>
    <r>
      <rPr>
        <i/>
        <sz val="10"/>
        <rFont val="Arial Narrow"/>
        <family val="2"/>
      </rPr>
      <t>SOSYAL MEDYA FENOMENLERİNİN MARKA TUTUMUNA ETKİSİNİN DEĞERLENDİRİLMESİ</t>
    </r>
    <r>
      <rPr>
        <sz val="10"/>
        <rFont val="Arial Narrow"/>
        <family val="2"/>
      </rPr>
      <t> (Doctoral dissertation, İSTANBUL AYDIN ÜNİVERSİTESİ SOSYAL BİLİMLER ENSTİTÜSÜ).</t>
    </r>
  </si>
  <si>
    <r>
      <t>Ferreira, N.L.D.S., 2019. </t>
    </r>
    <r>
      <rPr>
        <i/>
        <sz val="10"/>
        <rFont val="Arial Narrow"/>
        <family val="2"/>
      </rPr>
      <t>Plano de inbound marketing para a empresa Facestore</t>
    </r>
    <r>
      <rPr>
        <sz val="10"/>
        <rFont val="Arial Narrow"/>
        <family val="2"/>
      </rPr>
      <t> (Doctoral dissertation).</t>
    </r>
  </si>
  <si>
    <r>
      <t>Sernadela, J.F.L., 2019. </t>
    </r>
    <r>
      <rPr>
        <i/>
        <sz val="10"/>
        <rFont val="Arial Narrow"/>
        <family val="2"/>
      </rPr>
      <t>Plano de marketing: barbearia Nómada</t>
    </r>
    <r>
      <rPr>
        <sz val="10"/>
        <rFont val="Arial Narrow"/>
        <family val="2"/>
      </rPr>
      <t> (Doctoral dissertation).</t>
    </r>
  </si>
  <si>
    <r>
      <t>Vieira, V.A., 2019. Efeitos das Mídias Digitais nas Novas Vendas B2B: Um ensaio sobre inbound marketing, mídias pagas e ganhadas on-line. </t>
    </r>
    <r>
      <rPr>
        <i/>
        <sz val="10"/>
        <rFont val="Arial Narrow"/>
        <family val="2"/>
      </rPr>
      <t>Revista Eletrônica de Ciência Administrativa</t>
    </r>
    <r>
      <rPr>
        <sz val="10"/>
        <rFont val="Arial Narrow"/>
        <family val="2"/>
      </rPr>
      <t>, </t>
    </r>
    <r>
      <rPr>
        <i/>
        <sz val="10"/>
        <rFont val="Arial Narrow"/>
        <family val="2"/>
      </rPr>
      <t>18</t>
    </r>
    <r>
      <rPr>
        <sz val="10"/>
        <rFont val="Arial Narrow"/>
        <family val="2"/>
      </rPr>
      <t>(2), pp.194-212.</t>
    </r>
  </si>
  <si>
    <r>
      <t>Dharmawan, A. and Ibrahim, N., 2019. Dampak Sosial Media terhadap MLM X. </t>
    </r>
    <r>
      <rPr>
        <i/>
        <sz val="10"/>
        <rFont val="Arial Narrow"/>
        <family val="2"/>
      </rPr>
      <t>Jurnal STRATEGI-Jurnal Maranatha</t>
    </r>
    <r>
      <rPr>
        <sz val="10"/>
        <rFont val="Arial Narrow"/>
        <family val="2"/>
      </rPr>
      <t>, </t>
    </r>
    <r>
      <rPr>
        <i/>
        <sz val="10"/>
        <rFont val="Arial Narrow"/>
        <family val="2"/>
      </rPr>
      <t>1</t>
    </r>
    <r>
      <rPr>
        <sz val="10"/>
        <rFont val="Arial Narrow"/>
        <family val="2"/>
      </rPr>
      <t>(2), pp.595-604.</t>
    </r>
  </si>
  <si>
    <r>
      <t>Chrismardani, Y. and Setiyarini, T., 2019. DAMPAK DAN TANTANGAN DALAM IMPLEMENTASI SOCIAL MEDIA MARKETING UNTUK UMKM. </t>
    </r>
    <r>
      <rPr>
        <i/>
        <sz val="10"/>
        <rFont val="Arial Narrow"/>
        <family val="2"/>
      </rPr>
      <t>Competence: Journal of Management Studies</t>
    </r>
    <r>
      <rPr>
        <sz val="10"/>
        <rFont val="Arial Narrow"/>
        <family val="2"/>
      </rPr>
      <t>, </t>
    </r>
    <r>
      <rPr>
        <i/>
        <sz val="10"/>
        <rFont val="Arial Narrow"/>
        <family val="2"/>
      </rPr>
      <t>13</t>
    </r>
    <r>
      <rPr>
        <sz val="10"/>
        <rFont val="Arial Narrow"/>
        <family val="2"/>
      </rPr>
      <t>(2), pp.170-183.</t>
    </r>
  </si>
  <si>
    <r>
      <t>Onegi, M., Eser, Z. and Korkmaz, S., 2019. Consumers’ evaluation of glocal marketing strategies of global firms in Turkey: An example of a glocal product. </t>
    </r>
    <r>
      <rPr>
        <i/>
        <sz val="10"/>
        <rFont val="Arial Narrow"/>
        <family val="2"/>
      </rPr>
      <t>International Journal of Business and Administrative Studies</t>
    </r>
    <r>
      <rPr>
        <sz val="10"/>
        <rFont val="Arial Narrow"/>
        <family val="2"/>
      </rPr>
      <t>, </t>
    </r>
    <r>
      <rPr>
        <i/>
        <sz val="10"/>
        <rFont val="Arial Narrow"/>
        <family val="2"/>
      </rPr>
      <t>5</t>
    </r>
    <r>
      <rPr>
        <sz val="10"/>
        <rFont val="Arial Narrow"/>
        <family val="2"/>
      </rPr>
      <t>(3), pp.109-118.</t>
    </r>
  </si>
  <si>
    <r>
      <t>Mucheka, R., 2019. </t>
    </r>
    <r>
      <rPr>
        <i/>
        <sz val="10"/>
        <rFont val="Arial Narrow"/>
        <family val="2"/>
      </rPr>
      <t>An exploration of strategies used by South African companies to expand into other African markets</t>
    </r>
    <r>
      <rPr>
        <sz val="10"/>
        <rFont val="Arial Narrow"/>
        <family val="2"/>
      </rPr>
      <t> (Doctoral dissertation, Faculty of Commerce).</t>
    </r>
  </si>
  <si>
    <r>
      <t>Lopez-Lomelí, M.Á., Llonch-Andreu, J. and Rialp-Criado, J., 2019. Local, global and glocal consumer brand relationships. </t>
    </r>
    <r>
      <rPr>
        <i/>
        <sz val="10"/>
        <rFont val="Arial Narrow"/>
        <family val="2"/>
      </rPr>
      <t>Spanish Journal of Marketing-ESIC</t>
    </r>
    <r>
      <rPr>
        <sz val="10"/>
        <rFont val="Arial Narrow"/>
        <family val="2"/>
      </rPr>
      <t>.</t>
    </r>
  </si>
  <si>
    <r>
      <t>Liu, L.B. and Li, Q., 2019. Culturally and Ecologically Sustaining Pedagogies: Cultivating Glocally Generous Classrooms and Societies. </t>
    </r>
    <r>
      <rPr>
        <i/>
        <sz val="10"/>
        <rFont val="Arial Narrow"/>
        <family val="2"/>
      </rPr>
      <t>American Behavioral Scientist</t>
    </r>
    <r>
      <rPr>
        <sz val="10"/>
        <rFont val="Arial Narrow"/>
        <family val="2"/>
      </rPr>
      <t>, </t>
    </r>
    <r>
      <rPr>
        <i/>
        <sz val="10"/>
        <rFont val="Arial Narrow"/>
        <family val="2"/>
      </rPr>
      <t>63</t>
    </r>
    <r>
      <rPr>
        <sz val="10"/>
        <rFont val="Arial Narrow"/>
        <family val="2"/>
      </rPr>
      <t>(14), pp.1983-2006.</t>
    </r>
  </si>
  <si>
    <r>
      <t>Rumani, H.H.T.D.D. and AngellyLintong, G., 2019. ENHANCE OF CASES FEMALE ENTREPRENEURS’BARRIERS IN STEPPING UP THE GAME: EMPIRICAL EVIDENCE FROM NORTH SULAWESI PROVINCE, INDONESIA. </t>
    </r>
    <r>
      <rPr>
        <i/>
        <sz val="10"/>
        <rFont val="Arial Narrow"/>
        <family val="2"/>
      </rPr>
      <t>Journal Homepage: http://ijmr. net. in</t>
    </r>
    <r>
      <rPr>
        <sz val="10"/>
        <rFont val="Arial Narrow"/>
        <family val="2"/>
      </rPr>
      <t>, </t>
    </r>
    <r>
      <rPr>
        <i/>
        <sz val="10"/>
        <rFont val="Arial Narrow"/>
        <family val="2"/>
      </rPr>
      <t>7</t>
    </r>
    <r>
      <rPr>
        <sz val="10"/>
        <rFont val="Arial Narrow"/>
        <family val="2"/>
      </rPr>
      <t>(11).</t>
    </r>
  </si>
  <si>
    <r>
      <t>Gülmez, E., 2019. Netflix’in Türkiye’ye Özgü Reklam Filmlerinin Küresel Markaların Yerel Reklam Stratejileri Bağlamında Değerlendirilmesi. </t>
    </r>
    <r>
      <rPr>
        <i/>
        <sz val="10"/>
        <rFont val="Arial Narrow"/>
        <family val="2"/>
      </rPr>
      <t>Erciyes İletişim Dergisi</t>
    </r>
    <r>
      <rPr>
        <sz val="10"/>
        <rFont val="Arial Narrow"/>
        <family val="2"/>
      </rPr>
      <t>, (1), pp.157-178.</t>
    </r>
  </si>
  <si>
    <r>
      <t>Genkova, P., 2019. Interkulturelle Werbung und Marketing. In </t>
    </r>
    <r>
      <rPr>
        <i/>
        <sz val="10"/>
        <rFont val="Arial Narrow"/>
        <family val="2"/>
      </rPr>
      <t>Interkulturelle Wirtschaftspsychologie</t>
    </r>
    <r>
      <rPr>
        <sz val="10"/>
        <rFont val="Arial Narrow"/>
        <family val="2"/>
      </rPr>
      <t> (pp. 317-327). Springer, Berlin, Heidelberg.</t>
    </r>
  </si>
  <si>
    <r>
      <t>Erbaş, S., 2019. GLOBAL TÜKETİM KÜLTÜRÜ VE REKLAM STRATEJİLERİ. </t>
    </r>
    <r>
      <rPr>
        <i/>
        <sz val="10"/>
        <rFont val="Arial Narrow"/>
        <family val="2"/>
      </rPr>
      <t>Pamukkale University Journal of Social Sciences Institute/Pamukkale Üniversitesi Sosyal Bilimler Enstitüsü Dergisi</t>
    </r>
    <r>
      <rPr>
        <sz val="10"/>
        <rFont val="Arial Narrow"/>
        <family val="2"/>
      </rPr>
      <t>, (34).</t>
    </r>
  </si>
  <si>
    <r>
      <t>Chan, T.J. and Hasan, N.A.M., 2019. PREDICTING FACTORS OF ETHICAL AND DISCRETIONARY DIMENSIONS OF CORPORATE SOCIAL RESPONSIBILITY AND EMPLOYEES'JOB SATISFACTION IN A MALAYSIAN PUBLIC UNIVERSITY. </t>
    </r>
    <r>
      <rPr>
        <i/>
        <sz val="10"/>
        <rFont val="Arial Narrow"/>
        <family val="2"/>
      </rPr>
      <t>International Journal of Business and Society</t>
    </r>
    <r>
      <rPr>
        <sz val="10"/>
        <rFont val="Arial Narrow"/>
        <family val="2"/>
      </rPr>
      <t>, </t>
    </r>
    <r>
      <rPr>
        <i/>
        <sz val="10"/>
        <rFont val="Arial Narrow"/>
        <family val="2"/>
      </rPr>
      <t>20</t>
    </r>
    <r>
      <rPr>
        <sz val="10"/>
        <rFont val="Arial Narrow"/>
        <family val="2"/>
      </rPr>
      <t>(3), pp.949-967.</t>
    </r>
  </si>
  <si>
    <r>
      <t>Liu, J. and Filimonau, V., 2019. Exploring the business feasibility of childcare provision in hotels. </t>
    </r>
    <r>
      <rPr>
        <i/>
        <sz val="10"/>
        <rFont val="Arial Narrow"/>
        <family val="2"/>
      </rPr>
      <t>International Journal of Hospitality Management</t>
    </r>
    <r>
      <rPr>
        <sz val="10"/>
        <rFont val="Arial Narrow"/>
        <family val="2"/>
      </rPr>
      <t>, p.102394.</t>
    </r>
  </si>
  <si>
    <r>
      <t>Chan, T.J. and Hasan, N.A.M., 2019. Internal Corporate Social Responsibility Practices and Employees’ Job Satisfaction in a Malaysian Banking Company. </t>
    </r>
    <r>
      <rPr>
        <i/>
        <sz val="10"/>
        <rFont val="Arial Narrow"/>
        <family val="2"/>
      </rPr>
      <t>Jurnal Pengurusan (UKM Journal of Management)</t>
    </r>
    <r>
      <rPr>
        <sz val="10"/>
        <rFont val="Arial Narrow"/>
        <family val="2"/>
      </rPr>
      <t>, </t>
    </r>
    <r>
      <rPr>
        <i/>
        <sz val="10"/>
        <rFont val="Arial Narrow"/>
        <family val="2"/>
      </rPr>
      <t>55</t>
    </r>
    <r>
      <rPr>
        <sz val="10"/>
        <rFont val="Arial Narrow"/>
        <family val="2"/>
      </rPr>
      <t>.</t>
    </r>
  </si>
  <si>
    <r>
      <t>Isa, S.M. and Loke, C.K., 2019. Effect of Ethical Leadership of Company’s CSR on Employee CSR Engagement in the Era of Digital Industry Revolution. </t>
    </r>
    <r>
      <rPr>
        <i/>
        <sz val="10"/>
        <rFont val="Arial Narrow"/>
        <family val="2"/>
      </rPr>
      <t>KnE Social Sciences</t>
    </r>
    <r>
      <rPr>
        <sz val="10"/>
        <rFont val="Arial Narrow"/>
        <family val="2"/>
      </rPr>
      <t>, pp.666-686.</t>
    </r>
  </si>
  <si>
    <r>
      <t>Bhalla, R., 2019. </t>
    </r>
    <r>
      <rPr>
        <i/>
        <sz val="10"/>
        <rFont val="Arial Narrow"/>
        <family val="2"/>
      </rPr>
      <t>Designing an Authentic and Opinion Mining Framework in Big Data for Feature Sentiment Mining and Feature Opinion Pairs</t>
    </r>
    <r>
      <rPr>
        <sz val="10"/>
        <rFont val="Arial Narrow"/>
        <family val="2"/>
      </rPr>
      <t> (Doctoral dissertation, Lovely Professional University).</t>
    </r>
  </si>
  <si>
    <r>
      <t>bin Mustaffa, A., Rahman, M.A. and Nawai, S., 2019. EXPLORING BEHAVIORAL AND ATTITUDINAL BRAND LOYALTY USING TRIPARTITE MODEL OF ATTITUDE. </t>
    </r>
    <r>
      <rPr>
        <i/>
        <sz val="10"/>
        <rFont val="Arial Narrow"/>
        <family val="2"/>
      </rPr>
      <t>AND SUSTAINABLITY</t>
    </r>
    <r>
      <rPr>
        <sz val="10"/>
        <rFont val="Arial Narrow"/>
        <family val="2"/>
      </rPr>
      <t>, p.26.</t>
    </r>
  </si>
  <si>
    <r>
      <t>da Silva, M.A., Huggins-Manley, A.C., Mazzon, J.A. and Bazán, J.L., 2019. Bayesian estimation of a flexible bifactor generalized partial credit model to survey data. </t>
    </r>
    <r>
      <rPr>
        <i/>
        <sz val="10"/>
        <rFont val="Arial Narrow"/>
        <family val="2"/>
      </rPr>
      <t>Journal of Applied Statistics</t>
    </r>
    <r>
      <rPr>
        <sz val="10"/>
        <rFont val="Arial Narrow"/>
        <family val="2"/>
      </rPr>
      <t>, </t>
    </r>
    <r>
      <rPr>
        <i/>
        <sz val="10"/>
        <rFont val="Arial Narrow"/>
        <family val="2"/>
      </rPr>
      <t>46</t>
    </r>
    <r>
      <rPr>
        <sz val="10"/>
        <rFont val="Arial Narrow"/>
        <family val="2"/>
      </rPr>
      <t>(13), pp.2372-2387.</t>
    </r>
  </si>
  <si>
    <r>
      <t>Salehe, J., 2019. </t>
    </r>
    <r>
      <rPr>
        <i/>
        <sz val="10"/>
        <rFont val="Arial Narrow"/>
        <family val="2"/>
      </rPr>
      <t>Time series analysis for forecasting daily stock price of CRDB and NMB banks in Tanzania</t>
    </r>
    <r>
      <rPr>
        <sz val="10"/>
        <rFont val="Arial Narrow"/>
        <family val="2"/>
      </rPr>
      <t> (Doctoral dissertation, The University of Dodoma).</t>
    </r>
  </si>
  <si>
    <r>
      <t>Gammarano, I.D.J.L.P., da Costa, E.M.S., Gomes, S.C. and Arruda Filho, E.J.M., 2019, September. Follow-Me: Análise dos Construtos que Influenciam na Tomada de Decisão de Seguidores Ligados a Influenciadores Digitais no Contexto Virtual. In </t>
    </r>
    <r>
      <rPr>
        <i/>
        <sz val="10"/>
        <rFont val="Arial Narrow"/>
        <family val="2"/>
      </rPr>
      <t>CLAV 2019</t>
    </r>
    <r>
      <rPr>
        <sz val="10"/>
        <rFont val="Arial Narrow"/>
        <family val="2"/>
      </rPr>
      <t>.</t>
    </r>
  </si>
  <si>
    <r>
      <t>Schneider, J., 2019. </t>
    </r>
    <r>
      <rPr>
        <i/>
        <sz val="10"/>
        <rFont val="Arial Narrow"/>
        <family val="2"/>
      </rPr>
      <t>From offline to online media: engaging French professional basketball fans on a new playing field</t>
    </r>
    <r>
      <rPr>
        <sz val="10"/>
        <rFont val="Arial Narrow"/>
        <family val="2"/>
      </rPr>
      <t> (Doctoral dissertation, Dublin Business School).</t>
    </r>
  </si>
  <si>
    <r>
      <t>Granata, G. and Scozzese, G., 2019. The Actions of e-Branding and Content Marketing to Improve Consumer Relationships. </t>
    </r>
    <r>
      <rPr>
        <i/>
        <sz val="10"/>
        <rFont val="Arial Narrow"/>
        <family val="2"/>
      </rPr>
      <t>European Scientific Journal</t>
    </r>
    <r>
      <rPr>
        <sz val="10"/>
        <rFont val="Arial Narrow"/>
        <family val="2"/>
      </rPr>
      <t>, </t>
    </r>
    <r>
      <rPr>
        <i/>
        <sz val="10"/>
        <rFont val="Arial Narrow"/>
        <family val="2"/>
      </rPr>
      <t>15</t>
    </r>
    <r>
      <rPr>
        <sz val="10"/>
        <rFont val="Arial Narrow"/>
        <family val="2"/>
      </rPr>
      <t>, p.1.</t>
    </r>
  </si>
  <si>
    <r>
      <t>Guimarães, I.M.B.M., 2019. </t>
    </r>
    <r>
      <rPr>
        <i/>
        <sz val="10"/>
        <rFont val="Arial Narrow"/>
        <family val="2"/>
      </rPr>
      <t>Engagement consumidor-marca nas redes sociais: quais os determinantes da eficácia de um endorser na criação de engagement consumidor-marca no Instagram</t>
    </r>
    <r>
      <rPr>
        <sz val="10"/>
        <rFont val="Arial Narrow"/>
        <family val="2"/>
      </rPr>
      <t> (Doctoral dissertation).</t>
    </r>
  </si>
  <si>
    <r>
      <t>Azhari, M.Z., 2019. STRATEGI VIDEO CONTENT MARKETING DENGAN MENGGUNAKAN TENAGA MEKANIK SEBAGAI KEY OPINION LEADER. </t>
    </r>
    <r>
      <rPr>
        <i/>
        <sz val="10"/>
        <rFont val="Arial Narrow"/>
        <family val="2"/>
      </rPr>
      <t>IKRA-ITH ABDIMAS</t>
    </r>
    <r>
      <rPr>
        <sz val="10"/>
        <rFont val="Arial Narrow"/>
        <family val="2"/>
      </rPr>
      <t>, </t>
    </r>
    <r>
      <rPr>
        <i/>
        <sz val="10"/>
        <rFont val="Arial Narrow"/>
        <family val="2"/>
      </rPr>
      <t>2</t>
    </r>
    <r>
      <rPr>
        <sz val="10"/>
        <rFont val="Arial Narrow"/>
        <family val="2"/>
      </rPr>
      <t>(3), pp.84-93.</t>
    </r>
  </si>
  <si>
    <r>
      <t>Kulmala, A., 2019. </t>
    </r>
    <r>
      <rPr>
        <i/>
        <sz val="10"/>
        <rFont val="Arial Narrow"/>
        <family val="2"/>
      </rPr>
      <t>Content matters–How to make good content marketing: practitioners’ views on creating winning content</t>
    </r>
    <r>
      <rPr>
        <sz val="10"/>
        <rFont val="Arial Narrow"/>
        <family val="2"/>
      </rPr>
      <t> (Master's thesis).</t>
    </r>
  </si>
  <si>
    <r>
      <t xml:space="preserve">The effects of social media marketing on online consumer behavior. </t>
    </r>
    <r>
      <rPr>
        <b/>
        <i/>
        <sz val="10"/>
        <rFont val="Arial Narrow"/>
        <family val="2"/>
      </rPr>
      <t>International Journal of Business and Management</t>
    </r>
    <r>
      <rPr>
        <b/>
        <sz val="10"/>
        <rFont val="Arial Narrow"/>
        <family val="2"/>
      </rPr>
      <t xml:space="preserve"> 8 (14), 66-79. 2013</t>
    </r>
  </si>
  <si>
    <r>
      <t xml:space="preserve">The effects of social media marketing on online consumer behavior. </t>
    </r>
    <r>
      <rPr>
        <b/>
        <i/>
        <sz val="10"/>
        <rFont val="Arial Narrow"/>
        <family val="2"/>
      </rPr>
      <t>International Journal of Business and Management</t>
    </r>
    <r>
      <rPr>
        <b/>
        <sz val="10"/>
        <rFont val="Arial Narrow"/>
        <family val="2"/>
      </rPr>
      <t xml:space="preserve"> 8 (14), 66-79. 2013</t>
    </r>
    <r>
      <rPr>
        <sz val="11"/>
        <color indexed="8"/>
        <rFont val="Calibri"/>
        <family val="2"/>
      </rPr>
      <t/>
    </r>
  </si>
  <si>
    <r>
      <t xml:space="preserve">The effects of social media marketing on online consumer behavior. </t>
    </r>
    <r>
      <rPr>
        <i/>
        <sz val="10"/>
        <rFont val="Arial Narrow"/>
        <family val="2"/>
      </rPr>
      <t>International Journal of Business and Management</t>
    </r>
    <r>
      <rPr>
        <sz val="10"/>
        <rFont val="Arial Narrow"/>
        <family val="2"/>
      </rPr>
      <t xml:space="preserve"> 8 (14), 66. 2015</t>
    </r>
    <r>
      <rPr>
        <sz val="11"/>
        <color indexed="8"/>
        <rFont val="Calibri"/>
        <family val="2"/>
      </rPr>
      <t/>
    </r>
  </si>
  <si>
    <t>Simona VINEREAN</t>
  </si>
  <si>
    <t>http://economics.expertjournals.com</t>
  </si>
  <si>
    <t>http://finance.expertjournals.com/</t>
  </si>
  <si>
    <t>http://marketing.expertjournals.com</t>
  </si>
  <si>
    <t>http://business.expertjournals.com</t>
  </si>
  <si>
    <t>Vinerean Simona</t>
  </si>
  <si>
    <t>FSEC</t>
  </si>
  <si>
    <t>EMCIS 2019</t>
  </si>
  <si>
    <t>emcis.eu</t>
  </si>
  <si>
    <t xml:space="preserve"> 26th International Economic Conference of Sibiu (IECS 2019)</t>
  </si>
  <si>
    <t>Națională</t>
  </si>
  <si>
    <t>May 24-25, 2019</t>
  </si>
  <si>
    <t>Tourism of the Future- an Ongoing Challenge</t>
  </si>
  <si>
    <t>Adriana Vintean</t>
  </si>
  <si>
    <t>magazine.sbe@ulbsibiu.ro</t>
  </si>
  <si>
    <t>258-272</t>
  </si>
  <si>
    <t>Vintean Adriana</t>
  </si>
  <si>
    <t>Adventure or Successful Stories?</t>
  </si>
  <si>
    <t>130-141</t>
  </si>
  <si>
    <t>http://economice.ulbsibiu.ro/revista.economica/archive/71210vintean.pdf</t>
  </si>
  <si>
    <t>The Reality of Luxury Brands</t>
  </si>
  <si>
    <t>124-135</t>
  </si>
  <si>
    <t>http://economice.ulbsibiu.ro/revista.economica/archive/71310vintean.pdf</t>
  </si>
  <si>
    <t>26th International Economic Conference</t>
  </si>
  <si>
    <r>
      <t xml:space="preserve">Dumitrescu Luigi, </t>
    </r>
    <r>
      <rPr>
        <b/>
        <sz val="10"/>
        <rFont val="Arial Narrow"/>
        <family val="2"/>
      </rPr>
      <t>Stanciu Oana (ULBS)</t>
    </r>
    <r>
      <rPr>
        <sz val="10"/>
        <rFont val="Arial Narrow"/>
        <family val="2"/>
      </rPr>
      <t>, Ţichindelean Mihai, Vinerean Simona</t>
    </r>
  </si>
  <si>
    <r>
      <t>(2017). The Directive 2014/95/EU–Is there a “New” Beginning for CSR in Romania?. </t>
    </r>
    <r>
      <rPr>
        <i/>
        <sz val="10"/>
        <color indexed="63"/>
        <rFont val="Arial Narrow"/>
        <family val="2"/>
      </rPr>
      <t>Studies in Business and Economics</t>
    </r>
    <r>
      <rPr>
        <sz val="10"/>
        <color indexed="63"/>
        <rFont val="Arial Narrow"/>
        <family val="2"/>
      </rPr>
      <t>, </t>
    </r>
    <r>
      <rPr>
        <i/>
        <sz val="10"/>
        <color indexed="63"/>
        <rFont val="Arial Narrow"/>
        <family val="2"/>
      </rPr>
      <t>12</t>
    </r>
    <r>
      <rPr>
        <sz val="10"/>
        <color indexed="63"/>
        <rFont val="Arial Narrow"/>
        <family val="2"/>
      </rPr>
      <t>(1), 141-147.</t>
    </r>
  </si>
  <si>
    <r>
      <t>Arraiano, I. G., &amp; Hategan, C. D. (2019). The Stage of Corporate Social Responsibility in EU-CEE Countries. </t>
    </r>
    <r>
      <rPr>
        <i/>
        <sz val="10"/>
        <color indexed="63"/>
        <rFont val="Arial Narrow"/>
        <family val="2"/>
      </rPr>
      <t>European Journal of Sustainable Development</t>
    </r>
    <r>
      <rPr>
        <sz val="10"/>
        <color indexed="63"/>
        <rFont val="Arial Narrow"/>
        <family val="2"/>
      </rPr>
      <t>, </t>
    </r>
    <r>
      <rPr>
        <i/>
        <sz val="10"/>
        <color indexed="63"/>
        <rFont val="Arial Narrow"/>
        <family val="2"/>
      </rPr>
      <t>8</t>
    </r>
    <r>
      <rPr>
        <sz val="10"/>
        <color indexed="63"/>
        <rFont val="Arial Narrow"/>
        <family val="2"/>
      </rPr>
      <t>(3), 340-340.</t>
    </r>
  </si>
  <si>
    <r>
      <t>Dura, C., Drigă, I., &amp; Păun, A. P. (2019). OHS Disclosure in Romania in the Framework of CSR Reporting. </t>
    </r>
    <r>
      <rPr>
        <i/>
        <sz val="10"/>
        <color indexed="63"/>
        <rFont val="Arial Narrow"/>
        <family val="2"/>
      </rPr>
      <t>Calitatea</t>
    </r>
    <r>
      <rPr>
        <sz val="10"/>
        <color indexed="63"/>
        <rFont val="Arial Narrow"/>
        <family val="2"/>
      </rPr>
      <t>, </t>
    </r>
    <r>
      <rPr>
        <i/>
        <sz val="10"/>
        <color indexed="63"/>
        <rFont val="Arial Narrow"/>
        <family val="2"/>
      </rPr>
      <t>20</t>
    </r>
    <r>
      <rPr>
        <sz val="10"/>
        <color indexed="63"/>
        <rFont val="Arial Narrow"/>
        <family val="2"/>
      </rPr>
      <t>(S1), 435.</t>
    </r>
  </si>
  <si>
    <r>
      <t>(2018). Business Sustainable Competitiveness a Synergistic, Long-Run Approach of a Company's Resources and Results. </t>
    </r>
    <r>
      <rPr>
        <i/>
        <sz val="10"/>
        <color indexed="63"/>
        <rFont val="Arial Narrow"/>
        <family val="2"/>
      </rPr>
      <t>Studies in Business and Economics</t>
    </r>
    <r>
      <rPr>
        <sz val="10"/>
        <color indexed="63"/>
        <rFont val="Arial Narrow"/>
        <family val="2"/>
      </rPr>
      <t>, </t>
    </r>
    <r>
      <rPr>
        <i/>
        <sz val="10"/>
        <color indexed="63"/>
        <rFont val="Arial Narrow"/>
        <family val="2"/>
      </rPr>
      <t>13</t>
    </r>
    <r>
      <rPr>
        <sz val="10"/>
        <color indexed="63"/>
        <rFont val="Arial Narrow"/>
        <family val="2"/>
      </rPr>
      <t>(3), 26-44.</t>
    </r>
  </si>
  <si>
    <r>
      <t>Șerbu, Razvan. (2019). Several Contemporary Economy Features, Consequences of Internet Expansion and ICT Innovations in the World. </t>
    </r>
    <r>
      <rPr>
        <i/>
        <sz val="10"/>
        <color indexed="63"/>
        <rFont val="Arial Narrow"/>
        <family val="2"/>
      </rPr>
      <t>Studies in Business and Economics</t>
    </r>
    <r>
      <rPr>
        <sz val="10"/>
        <color indexed="63"/>
        <rFont val="Arial Narrow"/>
        <family val="2"/>
      </rPr>
      <t>, </t>
    </r>
    <r>
      <rPr>
        <i/>
        <sz val="10"/>
        <color indexed="63"/>
        <rFont val="Arial Narrow"/>
        <family val="2"/>
      </rPr>
      <t>14</t>
    </r>
    <r>
      <rPr>
        <sz val="10"/>
        <color indexed="63"/>
        <rFont val="Arial Narrow"/>
        <family val="2"/>
      </rPr>
      <t>(3), 175-181.</t>
    </r>
  </si>
  <si>
    <r>
      <t>Čabinová, V., Onuferová, E., &amp; Šofranková, B. (2019). TEORETICKÉ VÝCHODISKÁ PRÍSTUPOV KU KVANTIFIKÁCII UDRŽATEL'NÉHO ROZVOJA. </t>
    </r>
    <r>
      <rPr>
        <i/>
        <sz val="10"/>
        <color indexed="63"/>
        <rFont val="Arial Narrow"/>
        <family val="2"/>
      </rPr>
      <t>Mladá Veda</t>
    </r>
    <r>
      <rPr>
        <sz val="10"/>
        <color indexed="63"/>
        <rFont val="Arial Narrow"/>
        <family val="2"/>
      </rPr>
      <t>, </t>
    </r>
    <r>
      <rPr>
        <i/>
        <sz val="10"/>
        <color indexed="63"/>
        <rFont val="Arial Narrow"/>
        <family val="2"/>
      </rPr>
      <t>7</t>
    </r>
    <r>
      <rPr>
        <sz val="10"/>
        <color indexed="63"/>
        <rFont val="Arial Narrow"/>
        <family val="2"/>
      </rPr>
      <t>(2), 12-25.</t>
    </r>
  </si>
  <si>
    <r>
      <t>Karman, A. (2019). The role of human resource flexibility and agility in achieving sustainable competitiveness. </t>
    </r>
    <r>
      <rPr>
        <i/>
        <sz val="10"/>
        <color indexed="63"/>
        <rFont val="Arial Narrow"/>
        <family val="2"/>
      </rPr>
      <t>International Journal of Sustainable Economy</t>
    </r>
    <r>
      <rPr>
        <sz val="10"/>
        <color indexed="63"/>
        <rFont val="Arial Narrow"/>
        <family val="2"/>
      </rPr>
      <t>, </t>
    </r>
    <r>
      <rPr>
        <i/>
        <sz val="10"/>
        <color indexed="63"/>
        <rFont val="Arial Narrow"/>
        <family val="2"/>
      </rPr>
      <t>11</t>
    </r>
    <r>
      <rPr>
        <sz val="10"/>
        <color indexed="63"/>
        <rFont val="Arial Narrow"/>
        <family val="2"/>
      </rPr>
      <t>(4), 324-346.</t>
    </r>
  </si>
  <si>
    <r>
      <t>Lace, N., &amp; Danilevičienė, I. (2019, May). The assessment of competitiveness in the case of Latvia and Lithuania. In </t>
    </r>
    <r>
      <rPr>
        <i/>
        <sz val="10"/>
        <color indexed="63"/>
        <rFont val="Arial Narrow"/>
        <family val="2"/>
      </rPr>
      <t>International Scientific Conference „Contemporary Issues in Business, Management and Economics Engineering"</t>
    </r>
    <r>
      <rPr>
        <sz val="10"/>
        <color indexed="63"/>
        <rFont val="Arial Narrow"/>
        <family val="2"/>
      </rPr>
      <t>.</t>
    </r>
  </si>
  <si>
    <r>
      <t>(2016). Some insights on the changing architecture of the world’s top 100 multinationals. </t>
    </r>
    <r>
      <rPr>
        <i/>
        <sz val="10"/>
        <color indexed="63"/>
        <rFont val="Arial Narrow"/>
        <family val="2"/>
      </rPr>
      <t>Studies in Business and Economics</t>
    </r>
    <r>
      <rPr>
        <sz val="10"/>
        <color indexed="63"/>
        <rFont val="Arial Narrow"/>
        <family val="2"/>
      </rPr>
      <t>, </t>
    </r>
    <r>
      <rPr>
        <i/>
        <sz val="10"/>
        <color indexed="63"/>
        <rFont val="Arial Narrow"/>
        <family val="2"/>
      </rPr>
      <t>11</t>
    </r>
    <r>
      <rPr>
        <sz val="10"/>
        <color indexed="63"/>
        <rFont val="Arial Narrow"/>
        <family val="2"/>
      </rPr>
      <t>(3), 90-106.</t>
    </r>
  </si>
  <si>
    <r>
      <t>Rozalia, K., &amp; Aurel, B. (2019). Inside the World–Class Multinationals: A Sectoral Frame. </t>
    </r>
    <r>
      <rPr>
        <i/>
        <sz val="10"/>
        <color indexed="63"/>
        <rFont val="Arial Narrow"/>
        <family val="2"/>
      </rPr>
      <t>Studies in Business and Economics</t>
    </r>
    <r>
      <rPr>
        <sz val="10"/>
        <color indexed="63"/>
        <rFont val="Arial Narrow"/>
        <family val="2"/>
      </rPr>
      <t>, </t>
    </r>
    <r>
      <rPr>
        <i/>
        <sz val="10"/>
        <color indexed="63"/>
        <rFont val="Arial Narrow"/>
        <family val="2"/>
      </rPr>
      <t>14</t>
    </r>
    <r>
      <rPr>
        <sz val="10"/>
        <color indexed="63"/>
        <rFont val="Arial Narrow"/>
        <family val="2"/>
      </rPr>
      <t>(2), 73-87.</t>
    </r>
  </si>
  <si>
    <r>
      <t>(2014). An overview on European Union sustainable competitiveness. </t>
    </r>
    <r>
      <rPr>
        <i/>
        <sz val="10"/>
        <color indexed="63"/>
        <rFont val="Arial Narrow"/>
        <family val="2"/>
      </rPr>
      <t>Procedia Economics and Finance</t>
    </r>
    <r>
      <rPr>
        <sz val="10"/>
        <color indexed="63"/>
        <rFont val="Arial Narrow"/>
        <family val="2"/>
      </rPr>
      <t>, </t>
    </r>
    <r>
      <rPr>
        <i/>
        <sz val="10"/>
        <color indexed="63"/>
        <rFont val="Arial Narrow"/>
        <family val="2"/>
      </rPr>
      <t>16</t>
    </r>
    <r>
      <rPr>
        <sz val="10"/>
        <color indexed="63"/>
        <rFont val="Arial Narrow"/>
        <family val="2"/>
      </rPr>
      <t>, 651-656.</t>
    </r>
  </si>
  <si>
    <r>
      <t>Cheng, X., Long, R., Chen, H., &amp; Li, Q. (2019). Coupling coordination degree and spatial dynamic evolution of a regional green competitiveness system–A case study from China. </t>
    </r>
    <r>
      <rPr>
        <i/>
        <sz val="10"/>
        <color indexed="63"/>
        <rFont val="Arial Narrow"/>
        <family val="2"/>
      </rPr>
      <t>Ecological indicators</t>
    </r>
    <r>
      <rPr>
        <sz val="10"/>
        <color indexed="63"/>
        <rFont val="Arial Narrow"/>
        <family val="2"/>
      </rPr>
      <t>, </t>
    </r>
    <r>
      <rPr>
        <i/>
        <sz val="10"/>
        <color indexed="63"/>
        <rFont val="Arial Narrow"/>
        <family val="2"/>
      </rPr>
      <t>104</t>
    </r>
    <r>
      <rPr>
        <sz val="10"/>
        <color indexed="63"/>
        <rFont val="Arial Narrow"/>
        <family val="2"/>
      </rPr>
      <t>, 489-500.</t>
    </r>
  </si>
  <si>
    <r>
      <t>Mesjasz-Lech, A., &amp; Michelberger, P. (2019). Sustainable Waste Logistics and the Development of Trade in Recyclable Raw Materials in Poland and Hungary. </t>
    </r>
    <r>
      <rPr>
        <i/>
        <sz val="10"/>
        <color indexed="63"/>
        <rFont val="Arial Narrow"/>
        <family val="2"/>
      </rPr>
      <t>Sustainability</t>
    </r>
    <r>
      <rPr>
        <sz val="10"/>
        <color indexed="63"/>
        <rFont val="Arial Narrow"/>
        <family val="2"/>
      </rPr>
      <t>, </t>
    </r>
    <r>
      <rPr>
        <i/>
        <sz val="10"/>
        <color indexed="63"/>
        <rFont val="Arial Narrow"/>
        <family val="2"/>
      </rPr>
      <t>11</t>
    </r>
    <r>
      <rPr>
        <sz val="10"/>
        <color indexed="63"/>
        <rFont val="Arial Narrow"/>
        <family val="2"/>
      </rPr>
      <t>(15), 4159.</t>
    </r>
  </si>
  <si>
    <r>
      <t>Shih, W. C., &amp; Agrafiotis, K. (2020). Sustainable competitiveness in the relational production network of London’s Savile Row tailors. </t>
    </r>
    <r>
      <rPr>
        <i/>
        <sz val="10"/>
        <color indexed="63"/>
        <rFont val="Arial Narrow"/>
        <family val="2"/>
      </rPr>
      <t>The Journal of The Textile Institute</t>
    </r>
    <r>
      <rPr>
        <sz val="10"/>
        <color indexed="63"/>
        <rFont val="Arial Narrow"/>
        <family val="2"/>
      </rPr>
      <t>, </t>
    </r>
    <r>
      <rPr>
        <i/>
        <sz val="10"/>
        <color indexed="63"/>
        <rFont val="Arial Narrow"/>
        <family val="2"/>
      </rPr>
      <t>111</t>
    </r>
    <r>
      <rPr>
        <sz val="10"/>
        <color indexed="63"/>
        <rFont val="Arial Narrow"/>
        <family val="2"/>
      </rPr>
      <t>(3), 370-380.</t>
    </r>
  </si>
  <si>
    <r>
      <t>Janković-Milić, V., &amp; Jovanović, S. (2019). THE EFFECTS OF APPLYING STATISTICAL METHODS IN GLOBAL SUSTAINABLE COMPETITIVENESS INDEX CREATION. </t>
    </r>
    <r>
      <rPr>
        <i/>
        <sz val="10"/>
        <color indexed="63"/>
        <rFont val="Arial Narrow"/>
        <family val="2"/>
      </rPr>
      <t>TEME: Casopis za Društvene Nauke</t>
    </r>
    <r>
      <rPr>
        <sz val="10"/>
        <color indexed="63"/>
        <rFont val="Arial Narrow"/>
        <family val="2"/>
      </rPr>
      <t>, </t>
    </r>
    <r>
      <rPr>
        <i/>
        <sz val="10"/>
        <color indexed="63"/>
        <rFont val="Arial Narrow"/>
        <family val="2"/>
      </rPr>
      <t>43</t>
    </r>
    <r>
      <rPr>
        <sz val="10"/>
        <color indexed="63"/>
        <rFont val="Arial Narrow"/>
        <family val="2"/>
      </rPr>
      <t>(3).</t>
    </r>
  </si>
  <si>
    <r>
      <t>Galleta, D. T., &amp; Carpio, J. T. (2019, February). Predicting Regional Development Competitiveness Index Using Naive Bayes: Basis for Recommender System. In </t>
    </r>
    <r>
      <rPr>
        <i/>
        <sz val="10"/>
        <color indexed="63"/>
        <rFont val="Arial Narrow"/>
        <family val="2"/>
      </rPr>
      <t>2019 IEEE 4th International Conference on Computer and Communication Systems (ICCCS)</t>
    </r>
    <r>
      <rPr>
        <sz val="10"/>
        <color indexed="63"/>
        <rFont val="Arial Narrow"/>
        <family val="2"/>
      </rPr>
      <t> (pp. 115-119). IEEE.</t>
    </r>
  </si>
  <si>
    <r>
      <t>(2008). Interrelations between competitiveness and responsibility at macro and micro level. </t>
    </r>
    <r>
      <rPr>
        <i/>
        <sz val="10"/>
        <color indexed="63"/>
        <rFont val="Arial Narrow"/>
        <family val="2"/>
      </rPr>
      <t>Management Decision</t>
    </r>
    <r>
      <rPr>
        <sz val="10"/>
        <color indexed="63"/>
        <rFont val="Arial Narrow"/>
        <family val="2"/>
      </rPr>
      <t>.</t>
    </r>
  </si>
  <si>
    <r>
      <t>Youssef, M. S. H., Hussein, H. M., &amp; Christodoulou, I. (2019). Competitiveness and managerial discretion: an empirical investigation at the national-level. </t>
    </r>
    <r>
      <rPr>
        <i/>
        <sz val="10"/>
        <color indexed="63"/>
        <rFont val="Arial Narrow"/>
        <family val="2"/>
      </rPr>
      <t>Competitiveness Review: An International Business Journal</t>
    </r>
    <r>
      <rPr>
        <sz val="10"/>
        <color indexed="63"/>
        <rFont val="Arial Narrow"/>
        <family val="2"/>
      </rPr>
      <t>. COMPETITIVENESS REVIEW
Volume: 29 Issue: 2 Pages: 181-203
DOI: 10.1108/CR-01-2017-0011</t>
    </r>
  </si>
  <si>
    <r>
      <t>(2011). A Du Pont analysis of the 20 most profitable companies in the world. </t>
    </r>
    <r>
      <rPr>
        <i/>
        <sz val="10"/>
        <color indexed="63"/>
        <rFont val="Arial Narrow"/>
        <family val="2"/>
      </rPr>
      <t>Group</t>
    </r>
    <r>
      <rPr>
        <sz val="10"/>
        <color indexed="63"/>
        <rFont val="Arial Narrow"/>
        <family val="2"/>
      </rPr>
      <t>, </t>
    </r>
    <r>
      <rPr>
        <i/>
        <sz val="10"/>
        <color indexed="63"/>
        <rFont val="Arial Narrow"/>
        <family val="2"/>
      </rPr>
      <t>13</t>
    </r>
    <r>
      <rPr>
        <sz val="10"/>
        <color indexed="63"/>
        <rFont val="Arial Narrow"/>
        <family val="2"/>
      </rPr>
      <t>(1.58), 18-93.</t>
    </r>
  </si>
  <si>
    <r>
      <t>Mahamuni, P. N., &amp; Poma, A. A. (2019). Evaluating profitability performance of bajaj auto ltd &amp; hero motocorp by using dupont model. </t>
    </r>
    <r>
      <rPr>
        <i/>
        <sz val="10"/>
        <color indexed="63"/>
        <rFont val="Arial Narrow"/>
        <family val="2"/>
      </rPr>
      <t>International Journal of Management, IT and Engineering</t>
    </r>
    <r>
      <rPr>
        <sz val="10"/>
        <color indexed="63"/>
        <rFont val="Arial Narrow"/>
        <family val="2"/>
      </rPr>
      <t>, </t>
    </r>
    <r>
      <rPr>
        <i/>
        <sz val="10"/>
        <color indexed="63"/>
        <rFont val="Arial Narrow"/>
        <family val="2"/>
      </rPr>
      <t>9</t>
    </r>
    <r>
      <rPr>
        <sz val="10"/>
        <color indexed="63"/>
        <rFont val="Arial Narrow"/>
        <family val="2"/>
      </rPr>
      <t>(6), 338-351.</t>
    </r>
  </si>
  <si>
    <r>
      <t>Sibarani, M., &amp; Putra, K. K. (2019, July). Determining the value driver of value-based management using Du Pont extended formula in retail companies in digital marketing era. In </t>
    </r>
    <r>
      <rPr>
        <i/>
        <sz val="10"/>
        <color indexed="63"/>
        <rFont val="Arial Narrow"/>
        <family val="2"/>
      </rPr>
      <t>Global Competitiveness: Business Transformation in the Digital Era: Proceedings of the First Economics and Business Competitiveness International Conference (EBCICON 2018), September 21-22, 2018, Bali, Indonesia</t>
    </r>
    <r>
      <rPr>
        <sz val="10"/>
        <color indexed="63"/>
        <rFont val="Arial Narrow"/>
        <family val="2"/>
      </rPr>
      <t> (p. 113). Routledge.</t>
    </r>
  </si>
  <si>
    <r>
      <t>Nhleko, S., &amp; Neingo, P. (2019, December). Financial Performance of Johannesburg Securities Exchange Traded Gold Mining Companies: Du Pont and Economic Value Added Analyses. In </t>
    </r>
    <r>
      <rPr>
        <i/>
        <sz val="10"/>
        <color indexed="63"/>
        <rFont val="Arial Narrow"/>
        <family val="2"/>
      </rPr>
      <t>International Symposium on Mine Planning &amp; Equipment Selection</t>
    </r>
    <r>
      <rPr>
        <sz val="10"/>
        <color indexed="63"/>
        <rFont val="Arial Narrow"/>
        <family val="2"/>
      </rPr>
      <t> (pp. 333-345). Springer, Cham.</t>
    </r>
  </si>
  <si>
    <r>
      <t>Bunea, O. I., Corbos, R. A., &amp; Popescu, R. I. (2019). Influence of some financial indicators on return on equity ratio in the Romanian energy sector-A competitive approach using a DuPont-based analysis. </t>
    </r>
    <r>
      <rPr>
        <i/>
        <sz val="10"/>
        <color indexed="63"/>
        <rFont val="Arial Narrow"/>
        <family val="2"/>
      </rPr>
      <t>Energy</t>
    </r>
    <r>
      <rPr>
        <sz val="10"/>
        <color indexed="63"/>
        <rFont val="Arial Narrow"/>
        <family val="2"/>
      </rPr>
      <t>, </t>
    </r>
    <r>
      <rPr>
        <i/>
        <sz val="10"/>
        <color indexed="63"/>
        <rFont val="Arial Narrow"/>
        <family val="2"/>
      </rPr>
      <t>189</t>
    </r>
    <r>
      <rPr>
        <sz val="10"/>
        <color indexed="63"/>
        <rFont val="Arial Narrow"/>
        <family val="2"/>
      </rPr>
      <t>, 116251.</t>
    </r>
  </si>
  <si>
    <r>
      <t>OSAAT, A. (2019). RISK ASSET MANAGEMENT AND FINANCIAL PERFORMANCE OF INSURANCE COMPANIES IN NIGERIA. </t>
    </r>
    <r>
      <rPr>
        <i/>
        <sz val="10"/>
        <color indexed="63"/>
        <rFont val="Arial Narrow"/>
        <family val="2"/>
      </rPr>
      <t>RISK</t>
    </r>
    <r>
      <rPr>
        <sz val="10"/>
        <color indexed="63"/>
        <rFont val="Arial Narrow"/>
        <family val="2"/>
      </rPr>
      <t>, </t>
    </r>
    <r>
      <rPr>
        <i/>
        <sz val="10"/>
        <color indexed="63"/>
        <rFont val="Arial Narrow"/>
        <family val="2"/>
      </rPr>
      <t>5</t>
    </r>
    <r>
      <rPr>
        <sz val="10"/>
        <color indexed="63"/>
        <rFont val="Arial Narrow"/>
        <family val="2"/>
      </rPr>
      <t>(4).</t>
    </r>
  </si>
  <si>
    <r>
      <t>Diaz, J. F., &amp; Pandey, R. (2019). FACTORS AFFECTING RETURN ON ASSETS OF US TECHNOLOGY AND FINANCIAL CORPORATIONS. </t>
    </r>
    <r>
      <rPr>
        <i/>
        <sz val="10"/>
        <color indexed="63"/>
        <rFont val="Arial Narrow"/>
        <family val="2"/>
      </rPr>
      <t>Jurnal Manajemen dan Kewirausahaan</t>
    </r>
    <r>
      <rPr>
        <sz val="10"/>
        <color indexed="63"/>
        <rFont val="Arial Narrow"/>
        <family val="2"/>
      </rPr>
      <t>, </t>
    </r>
    <r>
      <rPr>
        <i/>
        <sz val="10"/>
        <color indexed="63"/>
        <rFont val="Arial Narrow"/>
        <family val="2"/>
      </rPr>
      <t>21</t>
    </r>
    <r>
      <rPr>
        <sz val="10"/>
        <color indexed="63"/>
        <rFont val="Arial Narrow"/>
        <family val="2"/>
      </rPr>
      <t>(2), 134-144.</t>
    </r>
  </si>
  <si>
    <r>
      <t>Sendi, E. D. (2019). </t>
    </r>
    <r>
      <rPr>
        <i/>
        <sz val="10"/>
        <color indexed="63"/>
        <rFont val="Arial Narrow"/>
        <family val="2"/>
      </rPr>
      <t>ANALISIS KINERJA KEUANGAN DENGAN PE NDEKATAN DU PONT PADA PERUSAHAAN KABEL YANG TERDAFTAR DI BURSA EFEK INDONESIA PADA TAHUN 2013-2018</t>
    </r>
    <r>
      <rPr>
        <sz val="10"/>
        <color indexed="63"/>
        <rFont val="Arial Narrow"/>
        <family val="2"/>
      </rPr>
      <t> (Doctoral dissertation, University of Muhammadiyah Malang).</t>
    </r>
  </si>
  <si>
    <r>
      <t>(2015). Wealth, competitiveness, and intellectual capital–sources for economic development. </t>
    </r>
    <r>
      <rPr>
        <i/>
        <sz val="10"/>
        <color indexed="63"/>
        <rFont val="Arial Narrow"/>
        <family val="2"/>
      </rPr>
      <t>Procedia Economics and Finance</t>
    </r>
    <r>
      <rPr>
        <sz val="10"/>
        <color indexed="63"/>
        <rFont val="Arial Narrow"/>
        <family val="2"/>
      </rPr>
      <t>, </t>
    </r>
    <r>
      <rPr>
        <i/>
        <sz val="10"/>
        <color indexed="63"/>
        <rFont val="Arial Narrow"/>
        <family val="2"/>
      </rPr>
      <t>27</t>
    </r>
    <r>
      <rPr>
        <sz val="10"/>
        <color indexed="63"/>
        <rFont val="Arial Narrow"/>
        <family val="2"/>
      </rPr>
      <t>, 556-566.</t>
    </r>
  </si>
  <si>
    <r>
      <t>Jamal, A. A. A. M. (2019). Intellectual Capital and its Reflection on Quality of Productivity. </t>
    </r>
    <r>
      <rPr>
        <i/>
        <sz val="10"/>
        <color indexed="63"/>
        <rFont val="Arial Narrow"/>
        <family val="2"/>
      </rPr>
      <t>International Journal of Business and Management</t>
    </r>
    <r>
      <rPr>
        <sz val="10"/>
        <color indexed="63"/>
        <rFont val="Arial Narrow"/>
        <family val="2"/>
      </rPr>
      <t>, </t>
    </r>
    <r>
      <rPr>
        <i/>
        <sz val="10"/>
        <color indexed="63"/>
        <rFont val="Arial Narrow"/>
        <family val="2"/>
      </rPr>
      <t>14</t>
    </r>
    <r>
      <rPr>
        <sz val="10"/>
        <color indexed="63"/>
        <rFont val="Arial Narrow"/>
        <family val="2"/>
      </rPr>
      <t>(12).</t>
    </r>
  </si>
  <si>
    <r>
      <t>Radivojević, V., Kahrović, E., &amp; Krstić, M. (2019). Population skills as an indicator of European countries' competitiveness in the modern economy. </t>
    </r>
    <r>
      <rPr>
        <i/>
        <sz val="10"/>
        <color indexed="63"/>
        <rFont val="Arial Narrow"/>
        <family val="2"/>
      </rPr>
      <t>Vojno delo</t>
    </r>
    <r>
      <rPr>
        <sz val="10"/>
        <color indexed="63"/>
        <rFont val="Arial Narrow"/>
        <family val="2"/>
      </rPr>
      <t>, </t>
    </r>
    <r>
      <rPr>
        <i/>
        <sz val="10"/>
        <color indexed="63"/>
        <rFont val="Arial Narrow"/>
        <family val="2"/>
      </rPr>
      <t>71</t>
    </r>
    <r>
      <rPr>
        <sz val="10"/>
        <color indexed="63"/>
        <rFont val="Arial Narrow"/>
        <family val="2"/>
      </rPr>
      <t>(5), 105-116.</t>
    </r>
  </si>
  <si>
    <r>
      <t>Беспалько, А. А. (2019). Утечка мозгов как индикатор и угроза технологической независимости и экономической безопасности государства. </t>
    </r>
    <r>
      <rPr>
        <i/>
        <sz val="10"/>
        <color indexed="63"/>
        <rFont val="Arial Narrow"/>
        <family val="2"/>
      </rPr>
      <t>Systems and Management</t>
    </r>
    <r>
      <rPr>
        <sz val="10"/>
        <color indexed="63"/>
        <rFont val="Arial Narrow"/>
        <family val="2"/>
      </rPr>
      <t>, </t>
    </r>
    <r>
      <rPr>
        <i/>
        <sz val="10"/>
        <color indexed="63"/>
        <rFont val="Arial Narrow"/>
        <family val="2"/>
      </rPr>
      <t>1</t>
    </r>
    <r>
      <rPr>
        <sz val="10"/>
        <color indexed="63"/>
        <rFont val="Arial Narrow"/>
        <family val="2"/>
      </rPr>
      <t>(1), 47-61.</t>
    </r>
  </si>
  <si>
    <r>
      <t>Sherstobitova, A., Shmatko, A., &amp; Krayneva, R. (2019, October). Leading approaches to managing innovations in the 21st century. In </t>
    </r>
    <r>
      <rPr>
        <i/>
        <sz val="10"/>
        <color indexed="63"/>
        <rFont val="Arial Narrow"/>
        <family val="2"/>
      </rPr>
      <t>4th International Conference on Social, Business, and Academic Leadership (ICSBAL 2019)</t>
    </r>
    <r>
      <rPr>
        <sz val="10"/>
        <color indexed="63"/>
        <rFont val="Arial Narrow"/>
        <family val="2"/>
      </rPr>
      <t>. Atlantis Press.</t>
    </r>
  </si>
  <si>
    <r>
      <t>(2009). Competency-based management and global competencies–challenges for firm strategic management. </t>
    </r>
    <r>
      <rPr>
        <i/>
        <sz val="10"/>
        <color indexed="63"/>
        <rFont val="Arial Narrow"/>
        <family val="2"/>
      </rPr>
      <t>International Review of Business Research Papers</t>
    </r>
    <r>
      <rPr>
        <sz val="10"/>
        <color indexed="63"/>
        <rFont val="Arial Narrow"/>
        <family val="2"/>
      </rPr>
      <t>, </t>
    </r>
    <r>
      <rPr>
        <i/>
        <sz val="10"/>
        <color indexed="63"/>
        <rFont val="Arial Narrow"/>
        <family val="2"/>
      </rPr>
      <t>5</t>
    </r>
    <r>
      <rPr>
        <sz val="10"/>
        <color indexed="63"/>
        <rFont val="Arial Narrow"/>
        <family val="2"/>
      </rPr>
      <t>(4), 114-122.</t>
    </r>
  </si>
  <si>
    <r>
      <t>Wijayanti, S. F. S. </t>
    </r>
    <r>
      <rPr>
        <i/>
        <sz val="10"/>
        <color indexed="63"/>
        <rFont val="Arial Narrow"/>
        <family val="2"/>
      </rPr>
      <t>Pengaruh modal psikologis, kompetensi karir dan dukungan sosial terhadap kesiapan kerja</t>
    </r>
    <r>
      <rPr>
        <sz val="10"/>
        <color indexed="63"/>
        <rFont val="Arial Narrow"/>
        <family val="2"/>
      </rPr>
      <t> (Bachelor's thesis, Fakultas Psikologi UIN Syarif Hidayatullah Jakarta).</t>
    </r>
  </si>
  <si>
    <r>
      <t>(2010). Globalization and the dynamics of competitiveness–a multilevel bibliographical study. </t>
    </r>
    <r>
      <rPr>
        <i/>
        <sz val="10"/>
        <color indexed="63"/>
        <rFont val="Arial Narrow"/>
        <family val="2"/>
      </rPr>
      <t>Studies in Business and Economics</t>
    </r>
    <r>
      <rPr>
        <sz val="10"/>
        <color indexed="63"/>
        <rFont val="Arial Narrow"/>
        <family val="2"/>
      </rPr>
      <t>, </t>
    </r>
    <r>
      <rPr>
        <i/>
        <sz val="10"/>
        <color indexed="63"/>
        <rFont val="Arial Narrow"/>
        <family val="2"/>
      </rPr>
      <t>5</t>
    </r>
    <r>
      <rPr>
        <sz val="10"/>
        <color indexed="63"/>
        <rFont val="Arial Narrow"/>
        <family val="2"/>
      </rPr>
      <t>(1), 126-138.</t>
    </r>
  </si>
  <si>
    <r>
      <t>Şimşek, M., Gözde, K. O. C. A., &amp; ALPARSLAN, N. (2019). FARKLI GELİR GRUPLARINDAKİ ÜLKELERİN KÜRESEL REKABET VE İNSANİ KALKINMA BAKIMINDAN VERİ ZARFLAMA ANALİZİ İLE DEĞERLENDİRİLMESİ. </t>
    </r>
    <r>
      <rPr>
        <i/>
        <sz val="10"/>
        <color indexed="63"/>
        <rFont val="Arial Narrow"/>
        <family val="2"/>
      </rPr>
      <t>Öneri Dergisi</t>
    </r>
    <r>
      <rPr>
        <sz val="10"/>
        <color indexed="63"/>
        <rFont val="Arial Narrow"/>
        <family val="2"/>
      </rPr>
      <t>, </t>
    </r>
    <r>
      <rPr>
        <i/>
        <sz val="10"/>
        <color indexed="63"/>
        <rFont val="Arial Narrow"/>
        <family val="2"/>
      </rPr>
      <t>14</t>
    </r>
    <r>
      <rPr>
        <sz val="10"/>
        <color indexed="63"/>
        <rFont val="Arial Narrow"/>
        <family val="2"/>
      </rPr>
      <t>(52), 315-339.</t>
    </r>
  </si>
  <si>
    <r>
      <t>(2015). Management challenges in the context of a complex view-SMEs perspective. </t>
    </r>
    <r>
      <rPr>
        <i/>
        <sz val="10"/>
        <color indexed="63"/>
        <rFont val="Arial Narrow"/>
        <family val="2"/>
      </rPr>
      <t>Procedia Economics and Finance</t>
    </r>
    <r>
      <rPr>
        <sz val="10"/>
        <color indexed="63"/>
        <rFont val="Arial Narrow"/>
        <family val="2"/>
      </rPr>
      <t>, </t>
    </r>
    <r>
      <rPr>
        <i/>
        <sz val="10"/>
        <color indexed="63"/>
        <rFont val="Arial Narrow"/>
        <family val="2"/>
      </rPr>
      <t>34</t>
    </r>
    <r>
      <rPr>
        <sz val="10"/>
        <color indexed="63"/>
        <rFont val="Arial Narrow"/>
        <family val="2"/>
      </rPr>
      <t>, 445-452.</t>
    </r>
  </si>
  <si>
    <r>
      <t>Enjolras, M., Camargo, M., &amp; Schmitt, C. (2019). Are High-Tech Companies More Competitive Than Others? An Empirical Study of Innovative and Exporting French SMEs. </t>
    </r>
    <r>
      <rPr>
        <i/>
        <sz val="10"/>
        <color indexed="63"/>
        <rFont val="Arial Narrow"/>
        <family val="2"/>
      </rPr>
      <t>Technology Innovation Management Review</t>
    </r>
    <r>
      <rPr>
        <sz val="10"/>
        <color indexed="63"/>
        <rFont val="Arial Narrow"/>
        <family val="2"/>
      </rPr>
      <t>, </t>
    </r>
    <r>
      <rPr>
        <i/>
        <sz val="10"/>
        <color indexed="63"/>
        <rFont val="Arial Narrow"/>
        <family val="2"/>
      </rPr>
      <t>9</t>
    </r>
    <r>
      <rPr>
        <sz val="10"/>
        <color indexed="63"/>
        <rFont val="Arial Narrow"/>
        <family val="2"/>
      </rPr>
      <t>(1).</t>
    </r>
  </si>
  <si>
    <r>
      <t>Havierniková, K., &amp; Kordoš, M. (2019). The SMEs perception of financial risks in the context of cluster cooperation. </t>
    </r>
    <r>
      <rPr>
        <i/>
        <sz val="10"/>
        <color indexed="63"/>
        <rFont val="Arial Narrow"/>
        <family val="2"/>
      </rPr>
      <t>Quantitative Finance and Economics</t>
    </r>
    <r>
      <rPr>
        <sz val="10"/>
        <color indexed="63"/>
        <rFont val="Arial Narrow"/>
        <family val="2"/>
      </rPr>
      <t>, </t>
    </r>
    <r>
      <rPr>
        <i/>
        <sz val="10"/>
        <color indexed="63"/>
        <rFont val="Arial Narrow"/>
        <family val="2"/>
      </rPr>
      <t>3</t>
    </r>
    <r>
      <rPr>
        <sz val="10"/>
        <color indexed="63"/>
        <rFont val="Arial Narrow"/>
        <family val="2"/>
      </rPr>
      <t>(3), 586.</t>
    </r>
  </si>
  <si>
    <r>
      <t>POPA, Ș. C., Simion, C. P., ȘTEFAN, S. C., &amp; ALBU, C. F. (2019). STRATEGY: A BIG CHALLENGE FOR A SMALL BUSINESS. EVIDENCES FROM NORTH-EAST ROMANIAN SMEs. </t>
    </r>
    <r>
      <rPr>
        <i/>
        <sz val="10"/>
        <color indexed="63"/>
        <rFont val="Arial Narrow"/>
        <family val="2"/>
      </rPr>
      <t>Economic Computation &amp; Economic Cybernetics Studies &amp; Research</t>
    </r>
    <r>
      <rPr>
        <sz val="10"/>
        <color indexed="63"/>
        <rFont val="Arial Narrow"/>
        <family val="2"/>
      </rPr>
      <t>, </t>
    </r>
    <r>
      <rPr>
        <i/>
        <sz val="10"/>
        <color indexed="63"/>
        <rFont val="Arial Narrow"/>
        <family val="2"/>
      </rPr>
      <t>53</t>
    </r>
    <r>
      <rPr>
        <sz val="10"/>
        <color indexed="63"/>
        <rFont val="Arial Narrow"/>
        <family val="2"/>
      </rPr>
      <t>(3).</t>
    </r>
  </si>
  <si>
    <r>
      <t>Modrak, V., Soltysova, Z., &amp; Onofrejova, D. (2019). Complexity Assessment of Assembly Supply Chains from the Sustainability Viewpoint. </t>
    </r>
    <r>
      <rPr>
        <i/>
        <sz val="10"/>
        <color indexed="63"/>
        <rFont val="Arial Narrow"/>
        <family val="2"/>
      </rPr>
      <t>Sustainability</t>
    </r>
    <r>
      <rPr>
        <sz val="10"/>
        <color indexed="63"/>
        <rFont val="Arial Narrow"/>
        <family val="2"/>
      </rPr>
      <t>, </t>
    </r>
    <r>
      <rPr>
        <i/>
        <sz val="10"/>
        <color indexed="63"/>
        <rFont val="Arial Narrow"/>
        <family val="2"/>
      </rPr>
      <t>11</t>
    </r>
    <r>
      <rPr>
        <sz val="10"/>
        <color indexed="63"/>
        <rFont val="Arial Narrow"/>
        <family val="2"/>
      </rPr>
      <t>(24), 7156.</t>
    </r>
  </si>
  <si>
    <r>
      <t>Atılgan, Ö. (2019). Open Innovation and Its Applicability in SMEs. In </t>
    </r>
    <r>
      <rPr>
        <i/>
        <sz val="10"/>
        <color indexed="63"/>
        <rFont val="Arial Narrow"/>
        <family val="2"/>
      </rPr>
      <t>Handbook of Research on Entrepreneurship, Innovation, and Internationalization</t>
    </r>
    <r>
      <rPr>
        <sz val="10"/>
        <color indexed="63"/>
        <rFont val="Arial Narrow"/>
        <family val="2"/>
      </rPr>
      <t> (pp. 368-389). IGI Global.</t>
    </r>
  </si>
  <si>
    <r>
      <t>(2011). Culture and national competitiveness. </t>
    </r>
    <r>
      <rPr>
        <i/>
        <sz val="10"/>
        <color indexed="63"/>
        <rFont val="Arial Narrow"/>
        <family val="2"/>
      </rPr>
      <t>African Journal of Business Management</t>
    </r>
    <r>
      <rPr>
        <sz val="10"/>
        <color indexed="63"/>
        <rFont val="Arial Narrow"/>
        <family val="2"/>
      </rPr>
      <t>, </t>
    </r>
    <r>
      <rPr>
        <i/>
        <sz val="10"/>
        <color indexed="63"/>
        <rFont val="Arial Narrow"/>
        <family val="2"/>
      </rPr>
      <t>5</t>
    </r>
    <r>
      <rPr>
        <sz val="10"/>
        <color indexed="63"/>
        <rFont val="Arial Narrow"/>
        <family val="2"/>
      </rPr>
      <t>(8), 3056.</t>
    </r>
  </si>
  <si>
    <r>
      <t>(2010). From technological readiness to business sophistication through ICT applications. </t>
    </r>
    <r>
      <rPr>
        <i/>
        <sz val="10"/>
        <color indexed="63"/>
        <rFont val="Arial Narrow"/>
        <family val="2"/>
      </rPr>
      <t>Research in Business and Economics Journal</t>
    </r>
    <r>
      <rPr>
        <sz val="10"/>
        <color indexed="63"/>
        <rFont val="Arial Narrow"/>
        <family val="2"/>
      </rPr>
      <t>, </t>
    </r>
    <r>
      <rPr>
        <i/>
        <sz val="10"/>
        <color indexed="63"/>
        <rFont val="Arial Narrow"/>
        <family val="2"/>
      </rPr>
      <t>2</t>
    </r>
    <r>
      <rPr>
        <sz val="10"/>
        <color indexed="63"/>
        <rFont val="Arial Narrow"/>
        <family val="2"/>
      </rPr>
      <t>, 1.</t>
    </r>
  </si>
  <si>
    <r>
      <t>Mousa, G. A., &amp; Elamir, E. A. (2019, September). The Association between Technological Readiness and Higher Education: The case of Middle East Countries. In </t>
    </r>
    <r>
      <rPr>
        <i/>
        <sz val="10"/>
        <color indexed="63"/>
        <rFont val="Arial Narrow"/>
        <family val="2"/>
      </rPr>
      <t>2019 International Conference on Innovation and Intelligence for Informatics, Computing, and Technologies (3ICT)</t>
    </r>
    <r>
      <rPr>
        <sz val="10"/>
        <color indexed="63"/>
        <rFont val="Arial Narrow"/>
        <family val="2"/>
      </rPr>
      <t> (pp. 1-6). IEEE.</t>
    </r>
  </si>
  <si>
    <r>
      <t xml:space="preserve"> Does Capital Structure Influence Company Profitability?. </t>
    </r>
    <r>
      <rPr>
        <i/>
        <sz val="10"/>
        <color indexed="63"/>
        <rFont val="Arial Narrow"/>
        <family val="2"/>
      </rPr>
      <t>Studies in Business and Economics</t>
    </r>
    <r>
      <rPr>
        <sz val="10"/>
        <color indexed="63"/>
        <rFont val="Arial Narrow"/>
        <family val="2"/>
      </rPr>
      <t>, </t>
    </r>
    <r>
      <rPr>
        <i/>
        <sz val="10"/>
        <color indexed="63"/>
        <rFont val="Arial Narrow"/>
        <family val="2"/>
      </rPr>
      <t>12</t>
    </r>
    <r>
      <rPr>
        <sz val="10"/>
        <color indexed="63"/>
        <rFont val="Arial Narrow"/>
        <family val="2"/>
      </rPr>
      <t>(3), 50-62.</t>
    </r>
  </si>
  <si>
    <r>
      <t>Abdul-Hamid, I. (2019). </t>
    </r>
    <r>
      <rPr>
        <i/>
        <sz val="10"/>
        <color indexed="63"/>
        <rFont val="Arial Narrow"/>
        <family val="2"/>
      </rPr>
      <t>Employee Engagement Strategies to Increase Innovation</t>
    </r>
    <r>
      <rPr>
        <sz val="10"/>
        <color indexed="63"/>
        <rFont val="Arial Narrow"/>
        <family val="2"/>
      </rPr>
      <t> (Doctoral dissertation, Walden University).</t>
    </r>
  </si>
  <si>
    <r>
      <t>(2012). Theories of the multinational enterprises–two different approaches. </t>
    </r>
    <r>
      <rPr>
        <i/>
        <sz val="10"/>
        <color indexed="63"/>
        <rFont val="Arial Narrow"/>
        <family val="2"/>
      </rPr>
      <t>Studies in Business and Economics</t>
    </r>
    <r>
      <rPr>
        <sz val="10"/>
        <color indexed="63"/>
        <rFont val="Arial Narrow"/>
        <family val="2"/>
      </rPr>
      <t>, </t>
    </r>
    <r>
      <rPr>
        <i/>
        <sz val="10"/>
        <color indexed="63"/>
        <rFont val="Arial Narrow"/>
        <family val="2"/>
      </rPr>
      <t>7</t>
    </r>
    <r>
      <rPr>
        <sz val="10"/>
        <color indexed="63"/>
        <rFont val="Arial Narrow"/>
        <family val="2"/>
      </rPr>
      <t>(1), 138-142.</t>
    </r>
  </si>
  <si>
    <r>
      <t>Fraticiu, L. (2019). Considerations Regarding the Relevance of Direct Foreign Investments in the Global Economy. </t>
    </r>
    <r>
      <rPr>
        <i/>
        <sz val="10"/>
        <color indexed="63"/>
        <rFont val="Arial Narrow"/>
        <family val="2"/>
      </rPr>
      <t>Studies in Business and Economics</t>
    </r>
    <r>
      <rPr>
        <sz val="10"/>
        <color indexed="63"/>
        <rFont val="Arial Narrow"/>
        <family val="2"/>
      </rPr>
      <t>, </t>
    </r>
    <r>
      <rPr>
        <i/>
        <sz val="10"/>
        <color indexed="63"/>
        <rFont val="Arial Narrow"/>
        <family val="2"/>
      </rPr>
      <t>14</t>
    </r>
    <r>
      <rPr>
        <sz val="10"/>
        <color indexed="63"/>
        <rFont val="Arial Narrow"/>
        <family val="2"/>
      </rPr>
      <t>(1), 51-59.</t>
    </r>
  </si>
  <si>
    <r>
      <t>(2016). The Valences of “Value” for the Strategic Management Process. </t>
    </r>
    <r>
      <rPr>
        <i/>
        <sz val="10"/>
        <color indexed="63"/>
        <rFont val="Arial Narrow"/>
        <family val="2"/>
      </rPr>
      <t>Studies in Business and Economics</t>
    </r>
    <r>
      <rPr>
        <sz val="10"/>
        <color indexed="63"/>
        <rFont val="Arial Narrow"/>
        <family val="2"/>
      </rPr>
      <t>, </t>
    </r>
    <r>
      <rPr>
        <i/>
        <sz val="10"/>
        <color indexed="63"/>
        <rFont val="Arial Narrow"/>
        <family val="2"/>
      </rPr>
      <t>11</t>
    </r>
    <r>
      <rPr>
        <sz val="10"/>
        <color indexed="63"/>
        <rFont val="Arial Narrow"/>
        <family val="2"/>
      </rPr>
      <t>(1), 88-96.</t>
    </r>
  </si>
  <si>
    <r>
      <t>(2015). Arguments for CSR-based sustainable competitiveness of multinationals in emerging markets (part II). </t>
    </r>
    <r>
      <rPr>
        <i/>
        <sz val="10"/>
        <color indexed="63"/>
        <rFont val="Arial Narrow"/>
        <family val="2"/>
      </rPr>
      <t>Studies in Business and Economics</t>
    </r>
    <r>
      <rPr>
        <sz val="10"/>
        <color indexed="63"/>
        <rFont val="Arial Narrow"/>
        <family val="2"/>
      </rPr>
      <t>, </t>
    </r>
    <r>
      <rPr>
        <i/>
        <sz val="10"/>
        <color indexed="63"/>
        <rFont val="Arial Narrow"/>
        <family val="2"/>
      </rPr>
      <t>10</t>
    </r>
    <r>
      <rPr>
        <sz val="10"/>
        <color indexed="63"/>
        <rFont val="Arial Narrow"/>
        <family val="2"/>
      </rPr>
      <t>(1), 92-102.</t>
    </r>
  </si>
  <si>
    <r>
      <t>Butėnas, R. (2019). The Role of Knowledge Management in Business Process and Competitiveness. </t>
    </r>
    <r>
      <rPr>
        <i/>
        <sz val="10"/>
        <color indexed="63"/>
        <rFont val="Arial Narrow"/>
        <family val="2"/>
      </rPr>
      <t>FINIZ 2019-Digitization and Smart Financial Reporting</t>
    </r>
    <r>
      <rPr>
        <sz val="10"/>
        <color indexed="63"/>
        <rFont val="Arial Narrow"/>
        <family val="2"/>
      </rPr>
      <t>, 43-49.</t>
    </r>
  </si>
  <si>
    <r>
      <t>(2018). Relevance of Big Data for Business and Management. Exploratory Insights (Part I). </t>
    </r>
    <r>
      <rPr>
        <i/>
        <sz val="10"/>
        <color indexed="63"/>
        <rFont val="Arial Narrow"/>
        <family val="2"/>
      </rPr>
      <t>Studies in Business and Economics</t>
    </r>
    <r>
      <rPr>
        <sz val="10"/>
        <color indexed="63"/>
        <rFont val="Arial Narrow"/>
        <family val="2"/>
      </rPr>
      <t>, </t>
    </r>
    <r>
      <rPr>
        <i/>
        <sz val="10"/>
        <color indexed="63"/>
        <rFont val="Arial Narrow"/>
        <family val="2"/>
      </rPr>
      <t>13</t>
    </r>
    <r>
      <rPr>
        <sz val="10"/>
        <color indexed="63"/>
        <rFont val="Arial Narrow"/>
        <family val="2"/>
      </rPr>
      <t>(2), 153-163.</t>
    </r>
  </si>
  <si>
    <r>
      <t>Baranauskas, G. (2019). Application of Big Data Analytics in customization of e-mass service: main possibilities and obstacles. </t>
    </r>
    <r>
      <rPr>
        <i/>
        <sz val="10"/>
        <color indexed="63"/>
        <rFont val="Arial Narrow"/>
        <family val="2"/>
      </rPr>
      <t>Organizacijų vadyba: sisteminiai tyrimai</t>
    </r>
    <r>
      <rPr>
        <sz val="10"/>
        <color indexed="63"/>
        <rFont val="Arial Narrow"/>
        <family val="2"/>
      </rPr>
      <t>, (82), 1-11.</t>
    </r>
  </si>
  <si>
    <r>
      <t>Ayala, N. J. V. (2019). La ciencia y la tecnología en la sociedad contemporánea, una perspectiva desde la bioética. </t>
    </r>
    <r>
      <rPr>
        <i/>
        <sz val="10"/>
        <color indexed="63"/>
        <rFont val="Arial Narrow"/>
        <family val="2"/>
      </rPr>
      <t>Visión Empresarial</t>
    </r>
    <r>
      <rPr>
        <sz val="10"/>
        <color indexed="63"/>
        <rFont val="Arial Narrow"/>
        <family val="2"/>
      </rPr>
      <t>, (9), 151-162.</t>
    </r>
  </si>
  <si>
    <r>
      <t>(2015). Corporate Initiatives and Strategies to Meet the Environmental Challenges–Contributions towards a Green Economic Development. </t>
    </r>
    <r>
      <rPr>
        <i/>
        <sz val="10"/>
        <color indexed="63"/>
        <rFont val="Arial Narrow"/>
        <family val="2"/>
      </rPr>
      <t>Studies in Business and Economics</t>
    </r>
    <r>
      <rPr>
        <sz val="10"/>
        <color indexed="63"/>
        <rFont val="Arial Narrow"/>
        <family val="2"/>
      </rPr>
      <t>, </t>
    </r>
    <r>
      <rPr>
        <i/>
        <sz val="10"/>
        <color indexed="63"/>
        <rFont val="Arial Narrow"/>
        <family val="2"/>
      </rPr>
      <t>10</t>
    </r>
    <r>
      <rPr>
        <sz val="10"/>
        <color indexed="63"/>
        <rFont val="Arial Narrow"/>
        <family val="2"/>
      </rPr>
      <t>(3), 62-70.</t>
    </r>
  </si>
  <si>
    <r>
      <t>(2015). Business Models To Meet The Challenges Of The Global Economy. A Literature Review. </t>
    </r>
    <r>
      <rPr>
        <i/>
        <sz val="10"/>
        <color indexed="63"/>
        <rFont val="Arial Narrow"/>
        <family val="2"/>
      </rPr>
      <t>Revista Economica</t>
    </r>
    <r>
      <rPr>
        <sz val="10"/>
        <color indexed="63"/>
        <rFont val="Arial Narrow"/>
        <family val="2"/>
      </rPr>
      <t>, </t>
    </r>
    <r>
      <rPr>
        <i/>
        <sz val="10"/>
        <color indexed="63"/>
        <rFont val="Arial Narrow"/>
        <family val="2"/>
      </rPr>
      <t>67</t>
    </r>
    <r>
      <rPr>
        <sz val="10"/>
        <color indexed="63"/>
        <rFont val="Arial Narrow"/>
        <family val="2"/>
      </rPr>
      <t>(6), 127-146.</t>
    </r>
  </si>
  <si>
    <r>
      <t>Sousa, M. J., Rodrigues, C., Martins, J. M., Negas, M., &amp; Jamil, G. (2019). New Business Models for Global Economy: Private Individual Transportation Services. In </t>
    </r>
    <r>
      <rPr>
        <i/>
        <sz val="10"/>
        <color indexed="63"/>
        <rFont val="Arial Narrow"/>
        <family val="2"/>
      </rPr>
      <t>Handbook of Research on Business Models in Modern Competitive Scenarios</t>
    </r>
    <r>
      <rPr>
        <sz val="10"/>
        <color indexed="63"/>
        <rFont val="Arial Narrow"/>
        <family val="2"/>
      </rPr>
      <t> (pp. 83-98). IGI Global.</t>
    </r>
  </si>
  <si>
    <r>
      <t>(2014). An Analysis On The Fdi Flows From Emerging Economies To Europe And Their Impact. </t>
    </r>
    <r>
      <rPr>
        <i/>
        <sz val="10"/>
        <color indexed="63"/>
        <rFont val="Arial Narrow"/>
        <family val="2"/>
      </rPr>
      <t>Studies in Business and Economics</t>
    </r>
    <r>
      <rPr>
        <sz val="10"/>
        <color indexed="63"/>
        <rFont val="Arial Narrow"/>
        <family val="2"/>
      </rPr>
      <t>, </t>
    </r>
    <r>
      <rPr>
        <i/>
        <sz val="10"/>
        <color indexed="63"/>
        <rFont val="Arial Narrow"/>
        <family val="2"/>
      </rPr>
      <t>9</t>
    </r>
    <r>
      <rPr>
        <sz val="10"/>
        <color indexed="63"/>
        <rFont val="Arial Narrow"/>
        <family val="2"/>
      </rPr>
      <t>(2), 59-69.</t>
    </r>
  </si>
  <si>
    <r>
      <t>Wei, B., Ye, D., &amp; Wei, J. (2019). Emerging Economies: Institutions and Entrepreneurship in the People’s Republic of China. </t>
    </r>
    <r>
      <rPr>
        <i/>
        <sz val="10"/>
        <color indexed="63"/>
        <rFont val="Arial Narrow"/>
        <family val="2"/>
      </rPr>
      <t>Journal of Entrepreneurship and Innovation in Emerging Economies</t>
    </r>
    <r>
      <rPr>
        <sz val="10"/>
        <color indexed="63"/>
        <rFont val="Arial Narrow"/>
        <family val="2"/>
      </rPr>
      <t>, </t>
    </r>
    <r>
      <rPr>
        <i/>
        <sz val="10"/>
        <color indexed="63"/>
        <rFont val="Arial Narrow"/>
        <family val="2"/>
      </rPr>
      <t>5</t>
    </r>
    <r>
      <rPr>
        <sz val="10"/>
        <color indexed="63"/>
        <rFont val="Arial Narrow"/>
        <family val="2"/>
      </rPr>
      <t>(2), 233-244.</t>
    </r>
  </si>
  <si>
    <r>
      <t>(2018). Corporate Sustainability–From a Fuzzy Concept to a Coherent Reality. </t>
    </r>
    <r>
      <rPr>
        <i/>
        <sz val="10"/>
        <color indexed="63"/>
        <rFont val="Arial Narrow"/>
        <family val="2"/>
      </rPr>
      <t>Studies in Business and Economics</t>
    </r>
    <r>
      <rPr>
        <sz val="10"/>
        <color indexed="63"/>
        <rFont val="Arial Narrow"/>
        <family val="2"/>
      </rPr>
      <t>, </t>
    </r>
    <r>
      <rPr>
        <i/>
        <sz val="10"/>
        <color indexed="63"/>
        <rFont val="Arial Narrow"/>
        <family val="2"/>
      </rPr>
      <t>13</t>
    </r>
    <r>
      <rPr>
        <sz val="10"/>
        <color indexed="63"/>
        <rFont val="Arial Narrow"/>
        <family val="2"/>
      </rPr>
      <t>(1), 112-127.</t>
    </r>
  </si>
  <si>
    <r>
      <t>Ribeiro, J. S. C. (2019). </t>
    </r>
    <r>
      <rPr>
        <i/>
        <sz val="10"/>
        <color indexed="63"/>
        <rFont val="Arial Narrow"/>
        <family val="2"/>
      </rPr>
      <t>Sustentabilidade na etapa de viabilidade de projetos hidrelétricos: um estudo de caso</t>
    </r>
    <r>
      <rPr>
        <sz val="10"/>
        <color indexed="63"/>
        <rFont val="Arial Narrow"/>
        <family val="2"/>
      </rPr>
      <t> (Doctoral dissertation).</t>
    </r>
  </si>
  <si>
    <t>Csaba Forgacs, Main Drivers of Central and Easter European Countries' Agriculture in 2005-2013: Specialization and Land Concentration, Proceedings of the 2019 International Conference "Economic Science for Rural Development", no. 50, 2019</t>
  </si>
  <si>
    <r>
      <t>Bharucha, J., 2018. Social media and young consumers behavior. </t>
    </r>
    <r>
      <rPr>
        <i/>
        <sz val="10"/>
        <rFont val="Arial Narrow"/>
        <family val="2"/>
      </rPr>
      <t>International Journal of Supply Chain Management</t>
    </r>
    <r>
      <rPr>
        <sz val="10"/>
        <rFont val="Arial Narrow"/>
        <family val="2"/>
      </rPr>
      <t>, </t>
    </r>
    <r>
      <rPr>
        <i/>
        <sz val="10"/>
        <rFont val="Arial Narrow"/>
        <family val="2"/>
      </rPr>
      <t>7</t>
    </r>
    <r>
      <rPr>
        <sz val="10"/>
        <rFont val="Arial Narrow"/>
        <family val="2"/>
      </rPr>
      <t>(6), pp.72-81.</t>
    </r>
  </si>
  <si>
    <r>
      <t>Mustaqim, M.F., 2018. Pengaruh Perceived Usefulness dan Perceived Ease of Use Dalam Penggunaan Media Sosial Instagram Serta Dampaknya Terhadap Kenaikan Penjualan (Studi Kasus: UMKM di Kota Pontianak). </t>
    </r>
    <r>
      <rPr>
        <i/>
        <sz val="10"/>
        <rFont val="Arial Narrow"/>
        <family val="2"/>
      </rPr>
      <t>Jurnal Manajemen Update</t>
    </r>
    <r>
      <rPr>
        <sz val="10"/>
        <rFont val="Arial Narrow"/>
        <family val="2"/>
      </rPr>
      <t>, </t>
    </r>
    <r>
      <rPr>
        <i/>
        <sz val="10"/>
        <rFont val="Arial Narrow"/>
        <family val="2"/>
      </rPr>
      <t>7</t>
    </r>
    <r>
      <rPr>
        <sz val="10"/>
        <rFont val="Arial Narrow"/>
        <family val="2"/>
      </rPr>
      <t>(2).</t>
    </r>
  </si>
  <si>
    <r>
      <t>Oosterwechel, J., 2018. </t>
    </r>
    <r>
      <rPr>
        <i/>
        <sz val="10"/>
        <rFont val="Arial Narrow"/>
        <family val="2"/>
      </rPr>
      <t>The relationship between advertising preference accuracy and consumer engagement in social media advertising</t>
    </r>
    <r>
      <rPr>
        <sz val="10"/>
        <rFont val="Arial Narrow"/>
        <family val="2"/>
      </rPr>
      <t> (Master's thesis, University of Twente).</t>
    </r>
  </si>
  <si>
    <r>
      <t>Awobamise, A.O., 2018. Increased Consumerism in a Networked-Nigeria: A Study on the Effect of E-Malls and Social Media on Youth Spending. </t>
    </r>
    <r>
      <rPr>
        <i/>
        <sz val="10"/>
        <rFont val="Arial Narrow"/>
        <family val="2"/>
      </rPr>
      <t>Journal of Digital Media &amp; Interaction</t>
    </r>
    <r>
      <rPr>
        <sz val="10"/>
        <rFont val="Arial Narrow"/>
        <family val="2"/>
      </rPr>
      <t>, </t>
    </r>
    <r>
      <rPr>
        <i/>
        <sz val="10"/>
        <rFont val="Arial Narrow"/>
        <family val="2"/>
      </rPr>
      <t>1</t>
    </r>
    <r>
      <rPr>
        <sz val="10"/>
        <rFont val="Arial Narrow"/>
        <family val="2"/>
      </rPr>
      <t>(2), pp.40-55.</t>
    </r>
  </si>
  <si>
    <r>
      <t>Hussain, S.A. and Abbas, S., 2018. What Works in Blog Marketing? Firm Created, or User Generated In 2.0 Web: Evidence from a Developing Country. </t>
    </r>
    <r>
      <rPr>
        <i/>
        <sz val="10"/>
        <rFont val="Arial Narrow"/>
        <family val="2"/>
      </rPr>
      <t>Journal of Business Strategies</t>
    </r>
    <r>
      <rPr>
        <sz val="10"/>
        <rFont val="Arial Narrow"/>
        <family val="2"/>
      </rPr>
      <t>, </t>
    </r>
    <r>
      <rPr>
        <i/>
        <sz val="10"/>
        <rFont val="Arial Narrow"/>
        <family val="2"/>
      </rPr>
      <t>12</t>
    </r>
    <r>
      <rPr>
        <sz val="10"/>
        <rFont val="Arial Narrow"/>
        <family val="2"/>
      </rPr>
      <t>(2), p.145.</t>
    </r>
  </si>
  <si>
    <r>
      <t>Paras, E.A.Y., 2018. Perception of consumers on online advertising. </t>
    </r>
    <r>
      <rPr>
        <i/>
        <sz val="10"/>
        <rFont val="Arial Narrow"/>
        <family val="2"/>
      </rPr>
      <t>International Journal of Advanced Research in Management and Social Sciences</t>
    </r>
    <r>
      <rPr>
        <sz val="10"/>
        <rFont val="Arial Narrow"/>
        <family val="2"/>
      </rPr>
      <t>, </t>
    </r>
    <r>
      <rPr>
        <i/>
        <sz val="10"/>
        <rFont val="Arial Narrow"/>
        <family val="2"/>
      </rPr>
      <t>7</t>
    </r>
    <r>
      <rPr>
        <sz val="10"/>
        <rFont val="Arial Narrow"/>
        <family val="2"/>
      </rPr>
      <t>(5), pp.195-203.</t>
    </r>
  </si>
  <si>
    <r>
      <t>MRHARI, A. and DINAR, Y., INTELLIGENCE ARTIFICIELLE: QUEL AVENIR POUR LE MARKETING?. </t>
    </r>
    <r>
      <rPr>
        <i/>
        <sz val="10"/>
        <rFont val="Arial Narrow"/>
        <family val="2"/>
      </rPr>
      <t>PUBLIC &amp; NONPROFIT MANAGEMENT REVIEW</t>
    </r>
    <r>
      <rPr>
        <sz val="10"/>
        <rFont val="Arial Narrow"/>
        <family val="2"/>
      </rPr>
      <t>, </t>
    </r>
    <r>
      <rPr>
        <i/>
        <sz val="10"/>
        <rFont val="Arial Narrow"/>
        <family val="2"/>
      </rPr>
      <t>3</t>
    </r>
    <r>
      <rPr>
        <sz val="10"/>
        <rFont val="Arial Narrow"/>
        <family val="2"/>
      </rPr>
      <t>(1).</t>
    </r>
  </si>
  <si>
    <r>
      <t>Gomes, S.F., 2018. </t>
    </r>
    <r>
      <rPr>
        <i/>
        <sz val="10"/>
        <rFont val="Arial Narrow"/>
        <family val="2"/>
      </rPr>
      <t>As redes sociais ao engagement: o caso de três marcas de bebidas alcoólicas</t>
    </r>
    <r>
      <rPr>
        <sz val="10"/>
        <rFont val="Arial Narrow"/>
        <family val="2"/>
      </rPr>
      <t> (Doctoral dissertation).</t>
    </r>
  </si>
  <si>
    <r>
      <t>Ahn, S.K., 2018. Fashion Consumer Segmentation based on Interpersonal Trust Online. </t>
    </r>
    <r>
      <rPr>
        <i/>
        <sz val="10"/>
        <rFont val="Arial Narrow"/>
        <family val="2"/>
      </rPr>
      <t>패션비즈니스</t>
    </r>
    <r>
      <rPr>
        <sz val="10"/>
        <rFont val="Arial Narrow"/>
        <family val="2"/>
      </rPr>
      <t>, </t>
    </r>
    <r>
      <rPr>
        <i/>
        <sz val="10"/>
        <rFont val="Arial Narrow"/>
        <family val="2"/>
      </rPr>
      <t>22</t>
    </r>
    <r>
      <rPr>
        <sz val="10"/>
        <rFont val="Arial Narrow"/>
        <family val="2"/>
      </rPr>
      <t>(3), pp.39-56.</t>
    </r>
  </si>
  <si>
    <r>
      <t>Shaoke, Z., 2018. </t>
    </r>
    <r>
      <rPr>
        <i/>
        <sz val="10"/>
        <rFont val="Arial Narrow"/>
        <family val="2"/>
      </rPr>
      <t>THE INFLUENCE OF SOCIAL MEDIA AND SALES PROMOTION ON CUSTOMER PURCHASING DECISION ON UBER IN CIKARANG AREA</t>
    </r>
    <r>
      <rPr>
        <sz val="10"/>
        <rFont val="Arial Narrow"/>
        <family val="2"/>
      </rPr>
      <t> (Doctoral dissertation, President University).</t>
    </r>
  </si>
  <si>
    <r>
      <t>Balamurugan, T. and Thanuskodi, S., 2019. Use of social networking sites among the college students in Tamil Nadu, India. </t>
    </r>
    <r>
      <rPr>
        <i/>
        <sz val="10"/>
        <rFont val="Arial Narrow"/>
        <family val="2"/>
      </rPr>
      <t>Library Philosophy and Practice</t>
    </r>
    <r>
      <rPr>
        <sz val="10"/>
        <rFont val="Arial Narrow"/>
        <family val="2"/>
      </rPr>
      <t>, pp.1-11.</t>
    </r>
  </si>
  <si>
    <r>
      <t>Alam, M. and Khan, B.M., 2019. The Role of Social Media Communication in Brand Equity Creation: An Empirical Study. </t>
    </r>
    <r>
      <rPr>
        <i/>
        <sz val="10"/>
        <rFont val="Arial Narrow"/>
        <family val="2"/>
      </rPr>
      <t>IUP Journal of Brand Management</t>
    </r>
    <r>
      <rPr>
        <sz val="10"/>
        <rFont val="Arial Narrow"/>
        <family val="2"/>
      </rPr>
      <t>, </t>
    </r>
    <r>
      <rPr>
        <i/>
        <sz val="10"/>
        <rFont val="Arial Narrow"/>
        <family val="2"/>
      </rPr>
      <t>16</t>
    </r>
    <r>
      <rPr>
        <sz val="10"/>
        <rFont val="Arial Narrow"/>
        <family val="2"/>
      </rPr>
      <t>(1).</t>
    </r>
  </si>
  <si>
    <r>
      <t>Mathur, M., 2019. Where is the Security Blanket? Developing Social Media Marketing Capability as a Shield from Perceived Cybersecurity Risk. </t>
    </r>
    <r>
      <rPr>
        <i/>
        <sz val="10"/>
        <rFont val="Arial Narrow"/>
        <family val="2"/>
      </rPr>
      <t>Journal of Promotion Management</t>
    </r>
    <r>
      <rPr>
        <sz val="10"/>
        <rFont val="Arial Narrow"/>
        <family val="2"/>
      </rPr>
      <t>, </t>
    </r>
    <r>
      <rPr>
        <i/>
        <sz val="10"/>
        <rFont val="Arial Narrow"/>
        <family val="2"/>
      </rPr>
      <t>25</t>
    </r>
    <r>
      <rPr>
        <sz val="10"/>
        <rFont val="Arial Narrow"/>
        <family val="2"/>
      </rPr>
      <t>(2), pp.200-224.</t>
    </r>
  </si>
  <si>
    <r>
      <t>Chiu, T.S., Ortiz, J., Chih, W.H., Pang, L.C. and Huang, J.J., 2019. Antecedents of consumers' citizenship behaviour towards organic foods. </t>
    </r>
    <r>
      <rPr>
        <i/>
        <sz val="10"/>
        <rFont val="Arial Narrow"/>
        <family val="2"/>
      </rPr>
      <t>Journal of Consumer Behaviour</t>
    </r>
    <r>
      <rPr>
        <sz val="10"/>
        <rFont val="Arial Narrow"/>
        <family val="2"/>
      </rPr>
      <t>, </t>
    </r>
    <r>
      <rPr>
        <i/>
        <sz val="10"/>
        <rFont val="Arial Narrow"/>
        <family val="2"/>
      </rPr>
      <t>18</t>
    </r>
    <r>
      <rPr>
        <sz val="10"/>
        <rFont val="Arial Narrow"/>
        <family val="2"/>
      </rPr>
      <t>(4), pp.332-349.</t>
    </r>
  </si>
  <si>
    <r>
      <t>Antoniadis, I., Assimakopoulos, C. and Koukoulis, I., 2019. Attitudes of college students towards online advertisement in social networking sites: a structural equation modelling approach. </t>
    </r>
    <r>
      <rPr>
        <i/>
        <sz val="10"/>
        <rFont val="Arial Narrow"/>
        <family val="2"/>
      </rPr>
      <t>International Journal of Internet Marketing and Advertising</t>
    </r>
    <r>
      <rPr>
        <sz val="10"/>
        <rFont val="Arial Narrow"/>
        <family val="2"/>
      </rPr>
      <t>, </t>
    </r>
    <r>
      <rPr>
        <i/>
        <sz val="10"/>
        <rFont val="Arial Narrow"/>
        <family val="2"/>
      </rPr>
      <t>13</t>
    </r>
    <r>
      <rPr>
        <sz val="10"/>
        <rFont val="Arial Narrow"/>
        <family val="2"/>
      </rPr>
      <t>(2), pp.137-154.</t>
    </r>
  </si>
  <si>
    <r>
      <t>Maulansyah, M.R. and Suyanto, A.M.A., 2019. Pengaruh Media Sosial Sebagai Media Promosi Dan Brand Awareness Terhadap Keputusan Pembelian Indihome Di Bandung. </t>
    </r>
    <r>
      <rPr>
        <i/>
        <sz val="10"/>
        <rFont val="Arial Narrow"/>
        <family val="2"/>
      </rPr>
      <t>eProceedings of Management</t>
    </r>
    <r>
      <rPr>
        <sz val="10"/>
        <rFont val="Arial Narrow"/>
        <family val="2"/>
      </rPr>
      <t>, </t>
    </r>
    <r>
      <rPr>
        <i/>
        <sz val="10"/>
        <rFont val="Arial Narrow"/>
        <family val="2"/>
      </rPr>
      <t>6</t>
    </r>
    <r>
      <rPr>
        <sz val="10"/>
        <rFont val="Arial Narrow"/>
        <family val="2"/>
      </rPr>
      <t>(1).</t>
    </r>
  </si>
  <si>
    <r>
      <t>Uyar, K., Oralhan, B. and Bayırbaş, İ.V., 2019. Marka değeri en yüksek 100 Türk markasının sosyal medya kullanımları üzerine bir inceleme. </t>
    </r>
    <r>
      <rPr>
        <i/>
        <sz val="10"/>
        <rFont val="Arial Narrow"/>
        <family val="2"/>
      </rPr>
      <t>Erciyes İletişim Dergisi</t>
    </r>
    <r>
      <rPr>
        <sz val="10"/>
        <rFont val="Arial Narrow"/>
        <family val="2"/>
      </rPr>
      <t>, </t>
    </r>
    <r>
      <rPr>
        <i/>
        <sz val="10"/>
        <rFont val="Arial Narrow"/>
        <family val="2"/>
      </rPr>
      <t>6</t>
    </r>
    <r>
      <rPr>
        <sz val="10"/>
        <rFont val="Arial Narrow"/>
        <family val="2"/>
      </rPr>
      <t>(1), pp.287-306.</t>
    </r>
  </si>
  <si>
    <r>
      <t>Christina, I.D., Fenni, F. and Roselina, D., 2019. Digital marketing strategy in promoting product. </t>
    </r>
    <r>
      <rPr>
        <i/>
        <sz val="10"/>
        <rFont val="Arial Narrow"/>
        <family val="2"/>
      </rPr>
      <t>Management and Entrepreneurship: Trends of Development</t>
    </r>
    <r>
      <rPr>
        <sz val="10"/>
        <rFont val="Arial Narrow"/>
        <family val="2"/>
      </rPr>
      <t>, </t>
    </r>
    <r>
      <rPr>
        <i/>
        <sz val="10"/>
        <rFont val="Arial Narrow"/>
        <family val="2"/>
      </rPr>
      <t>4</t>
    </r>
    <r>
      <rPr>
        <sz val="10"/>
        <rFont val="Arial Narrow"/>
        <family val="2"/>
      </rPr>
      <t>(10), pp.58-66.</t>
    </r>
  </si>
  <si>
    <r>
      <t>Asan, U., Cetin, A. and Soyer, A., 2019, September. Segmentation of Social Media Users: A Means-End Chain Approach. In </t>
    </r>
    <r>
      <rPr>
        <i/>
        <sz val="10"/>
        <rFont val="Arial Narrow"/>
        <family val="2"/>
      </rPr>
      <t>Global Joint Conference on Industrial Engineering and Its Application Areas</t>
    </r>
    <r>
      <rPr>
        <sz val="10"/>
        <rFont val="Arial Narrow"/>
        <family val="2"/>
      </rPr>
      <t> (pp. 243-255). Springer, Cham.</t>
    </r>
  </si>
  <si>
    <r>
      <t>del Rocío Bonilla, M., Perea, E., del Olmo, J.L. and Corrons, A., 2019. Insights into user engagement on social media. Case study of a higher education institution. </t>
    </r>
    <r>
      <rPr>
        <i/>
        <sz val="10"/>
        <rFont val="Arial Narrow"/>
        <family val="2"/>
      </rPr>
      <t>Journal of Marketing for Higher Education</t>
    </r>
    <r>
      <rPr>
        <sz val="10"/>
        <rFont val="Arial Narrow"/>
        <family val="2"/>
      </rPr>
      <t>, pp.1-16.</t>
    </r>
  </si>
  <si>
    <r>
      <t>Ghosh, M., 2019. Exploring The Factors Influencing Millennials Intention-To-Purchase of Facebook Advertising in Bangladesh. In </t>
    </r>
    <r>
      <rPr>
        <i/>
        <sz val="10"/>
        <rFont val="Arial Narrow"/>
        <family val="2"/>
      </rPr>
      <t>Proceedings of 10th International Conference on Digital Strategies for Organizational Success</t>
    </r>
    <r>
      <rPr>
        <sz val="10"/>
        <rFont val="Arial Narrow"/>
        <family val="2"/>
      </rPr>
      <t>.</t>
    </r>
  </si>
  <si>
    <r>
      <t>Zhang, S., Chen, Y., Li, X. and Dou, G., 2019. Determinants of voting avoidance On mobile social media: evidence from WeChat in China. </t>
    </r>
    <r>
      <rPr>
        <i/>
        <sz val="10"/>
        <rFont val="Arial Narrow"/>
        <family val="2"/>
      </rPr>
      <t>Kybernetes</t>
    </r>
    <r>
      <rPr>
        <sz val="10"/>
        <rFont val="Arial Narrow"/>
        <family val="2"/>
      </rPr>
      <t>.</t>
    </r>
  </si>
  <si>
    <r>
      <t>Desai, M.A.S., 2019. Mediating Role of Religiosity on Consumer's Attitude Towards Social Media Advertising in Muharram’s (Islamic Calendar Month). </t>
    </r>
    <r>
      <rPr>
        <i/>
        <sz val="10"/>
        <rFont val="Arial Narrow"/>
        <family val="2"/>
      </rPr>
      <t>Journal of Business Administration and Management Sciences (JOBAMS)</t>
    </r>
    <r>
      <rPr>
        <sz val="10"/>
        <rFont val="Arial Narrow"/>
        <family val="2"/>
      </rPr>
      <t>, </t>
    </r>
    <r>
      <rPr>
        <i/>
        <sz val="10"/>
        <rFont val="Arial Narrow"/>
        <family val="2"/>
      </rPr>
      <t>3</t>
    </r>
    <r>
      <rPr>
        <sz val="10"/>
        <rFont val="Arial Narrow"/>
        <family val="2"/>
      </rPr>
      <t>(1), pp.59-78.</t>
    </r>
  </si>
  <si>
    <r>
      <t>García-León, R.A., 2019. Twitter and Food Well-being: Analysis of# Slowfood Postings Reflecting the Food Well-being of Consumers. </t>
    </r>
    <r>
      <rPr>
        <i/>
        <sz val="10"/>
        <rFont val="Arial Narrow"/>
        <family val="2"/>
      </rPr>
      <t>Global Media Journal México</t>
    </r>
    <r>
      <rPr>
        <sz val="10"/>
        <rFont val="Arial Narrow"/>
        <family val="2"/>
      </rPr>
      <t>, </t>
    </r>
    <r>
      <rPr>
        <i/>
        <sz val="10"/>
        <rFont val="Arial Narrow"/>
        <family val="2"/>
      </rPr>
      <t>16</t>
    </r>
    <r>
      <rPr>
        <sz val="10"/>
        <rFont val="Arial Narrow"/>
        <family val="2"/>
      </rPr>
      <t>(30).</t>
    </r>
  </si>
  <si>
    <r>
      <t>Almohaimmeed, B.M., 2019. The Effects of Social Media Marketing Antecedents on Social Media Marketing, Brand Loyalty and Purchase Intention: A Customer Perspective. </t>
    </r>
    <r>
      <rPr>
        <i/>
        <sz val="10"/>
        <rFont val="Arial Narrow"/>
        <family val="2"/>
      </rPr>
      <t>Journal of Business and Retail Management Research</t>
    </r>
    <r>
      <rPr>
        <sz val="10"/>
        <rFont val="Arial Narrow"/>
        <family val="2"/>
      </rPr>
      <t>, </t>
    </r>
    <r>
      <rPr>
        <i/>
        <sz val="10"/>
        <rFont val="Arial Narrow"/>
        <family val="2"/>
      </rPr>
      <t>13</t>
    </r>
    <r>
      <rPr>
        <sz val="10"/>
        <rFont val="Arial Narrow"/>
        <family val="2"/>
      </rPr>
      <t>(4).</t>
    </r>
  </si>
  <si>
    <r>
      <t>Delalić, S., Alihodžić, A. and Selmanović, E., 2019, October. Innovative Usage of Online Platforms Analytics on Event Planning based on the Genetic Algorithm with Greedy Approach. In </t>
    </r>
    <r>
      <rPr>
        <i/>
        <sz val="10"/>
        <rFont val="Arial Narrow"/>
        <family val="2"/>
      </rPr>
      <t>2019 XXVII International Conference on Information, Communication and Automation Technologies (ICAT)</t>
    </r>
    <r>
      <rPr>
        <sz val="10"/>
        <rFont val="Arial Narrow"/>
        <family val="2"/>
      </rPr>
      <t> (pp. 1-6). IEEE.</t>
    </r>
  </si>
  <si>
    <r>
      <t>DURMUŞ, İ., THE EFFECT OF INTERNET ADVERTISEMENTS ON THE PURCHASING DECISION OF THE TODAY CONSUMERS. </t>
    </r>
    <r>
      <rPr>
        <i/>
        <sz val="10"/>
        <rFont val="Arial Narrow"/>
        <family val="2"/>
      </rPr>
      <t>Yüzüncü Yıl Üniversitesi Sosyal Bilimler Enstitüsü Dergisi</t>
    </r>
    <r>
      <rPr>
        <sz val="10"/>
        <rFont val="Arial Narrow"/>
        <family val="2"/>
      </rPr>
      <t>, (45), pp.231-252.</t>
    </r>
  </si>
  <si>
    <r>
      <t>Lu, Qiang Steven, and Rohan Miller. "How Social Media Communications Combine with Customer Loyalty Management to Boost Green Retail Sales." </t>
    </r>
    <r>
      <rPr>
        <i/>
        <sz val="10"/>
        <rFont val="Arial Narrow"/>
        <family val="2"/>
      </rPr>
      <t>Journal of Interactive Marketing</t>
    </r>
    <r>
      <rPr>
        <sz val="10"/>
        <rFont val="Arial Narrow"/>
        <family val="2"/>
      </rPr>
      <t> 46 (2019): 87-100.</t>
    </r>
  </si>
  <si>
    <r>
      <t>Tripathi, S. and Rai, A., 2019. </t>
    </r>
    <r>
      <rPr>
        <i/>
        <sz val="10"/>
        <rFont val="Arial Narrow"/>
        <family val="2"/>
      </rPr>
      <t>Consumer Behavior on Social Media Marketing</t>
    </r>
    <r>
      <rPr>
        <sz val="10"/>
        <rFont val="Arial Narrow"/>
        <family val="2"/>
      </rPr>
      <t>. Walnut Publication.</t>
    </r>
  </si>
  <si>
    <r>
      <t>Adigraha, E.M., 2019, November. Influence of Information Technology in Attracting Tourist Interest. In </t>
    </r>
    <r>
      <rPr>
        <i/>
        <sz val="10"/>
        <rFont val="Arial Narrow"/>
        <family val="2"/>
      </rPr>
      <t>IOP Conference Series: Materials Science and Engineering</t>
    </r>
    <r>
      <rPr>
        <sz val="10"/>
        <rFont val="Arial Narrow"/>
        <family val="2"/>
      </rPr>
      <t> (Vol. 662, No. 2, p. 022074). IOP Publishing.</t>
    </r>
  </si>
  <si>
    <r>
      <t>Rachbini, W. and Agustina, A., 2019. Customer style inventory, the usage of Facebook, and purchase intention: are they connected?. </t>
    </r>
    <r>
      <rPr>
        <i/>
        <sz val="10"/>
        <rFont val="Arial Narrow"/>
        <family val="2"/>
      </rPr>
      <t>Jurnal Siasat Bisnis</t>
    </r>
    <r>
      <rPr>
        <sz val="10"/>
        <rFont val="Arial Narrow"/>
        <family val="2"/>
      </rPr>
      <t>, </t>
    </r>
    <r>
      <rPr>
        <i/>
        <sz val="10"/>
        <rFont val="Arial Narrow"/>
        <family val="2"/>
      </rPr>
      <t>23</t>
    </r>
    <r>
      <rPr>
        <sz val="10"/>
        <rFont val="Arial Narrow"/>
        <family val="2"/>
      </rPr>
      <t>(1), pp.67-81.</t>
    </r>
  </si>
  <si>
    <r>
      <t>Anand, Harnoor, and Sandeep Mathur. "Social Media Analytics Using Data Mining Algorithms." In </t>
    </r>
    <r>
      <rPr>
        <i/>
        <sz val="10"/>
        <rFont val="Arial Narrow"/>
        <family val="2"/>
      </rPr>
      <t>International Conference on Sustainable Communication Networks and Application</t>
    </r>
    <r>
      <rPr>
        <sz val="10"/>
        <rFont val="Arial Narrow"/>
        <family val="2"/>
      </rPr>
      <t>, pp. 12-23. Springer, Cham, 2019.</t>
    </r>
  </si>
  <si>
    <r>
      <t>Młodkowska, B., 2019. Influencers on Instagram and YouTube and Their Impact on Consumer Behaviour. </t>
    </r>
    <r>
      <rPr>
        <i/>
        <sz val="10"/>
        <rFont val="Arial Narrow"/>
        <family val="2"/>
      </rPr>
      <t>Journal of Marketing and Consumer Behaviour in Emerging Markets</t>
    </r>
    <r>
      <rPr>
        <sz val="10"/>
        <rFont val="Arial Narrow"/>
        <family val="2"/>
      </rPr>
      <t>, </t>
    </r>
    <r>
      <rPr>
        <i/>
        <sz val="10"/>
        <rFont val="Arial Narrow"/>
        <family val="2"/>
      </rPr>
      <t>8</t>
    </r>
    <r>
      <rPr>
        <sz val="10"/>
        <rFont val="Arial Narrow"/>
        <family val="2"/>
      </rPr>
      <t>(1), pp.4-13.</t>
    </r>
  </si>
  <si>
    <r>
      <t>Njuguna, M.N., 2019. </t>
    </r>
    <r>
      <rPr>
        <i/>
        <sz val="10"/>
        <rFont val="Arial Narrow"/>
        <family val="2"/>
      </rPr>
      <t>Effect of Social Media Marketing On Brand Loyalty in Kenyan Digital Home Entertainment Industry: The Case of Kiambu County</t>
    </r>
    <r>
      <rPr>
        <sz val="10"/>
        <rFont val="Arial Narrow"/>
        <family val="2"/>
      </rPr>
      <t> (Doctoral dissertation, United States International University-Africa).</t>
    </r>
  </si>
  <si>
    <r>
      <t>HATTATOĞLU, B., ŞENELER, Ç., ŞAHİN, G. and YILDIRIM, F., 2019. CUSTOMER PORTFOLIO OF A CONSUMER GOODS BASED VIRTUAL STORE: IDENTIFYING CUSTOMER SEGMENTS WITH CLUSTER ANALYSIS. </t>
    </r>
    <r>
      <rPr>
        <i/>
        <sz val="10"/>
        <rFont val="Arial Narrow"/>
        <family val="2"/>
      </rPr>
      <t>Öneri</t>
    </r>
    <r>
      <rPr>
        <sz val="10"/>
        <rFont val="Arial Narrow"/>
        <family val="2"/>
      </rPr>
      <t>, </t>
    </r>
    <r>
      <rPr>
        <i/>
        <sz val="10"/>
        <rFont val="Arial Narrow"/>
        <family val="2"/>
      </rPr>
      <t>14</t>
    </r>
    <r>
      <rPr>
        <sz val="10"/>
        <rFont val="Arial Narrow"/>
        <family val="2"/>
      </rPr>
      <t>(52), p.356.</t>
    </r>
  </si>
  <si>
    <r>
      <t>Chiang, I.P., Wong, R. and Huang, C.H., 2019. Exploring the Benefits of Social Media Marketing for Brands and Communities. </t>
    </r>
    <r>
      <rPr>
        <i/>
        <sz val="10"/>
        <rFont val="Arial Narrow"/>
        <family val="2"/>
      </rPr>
      <t>" International Journal of Electronic Commerce Studies"</t>
    </r>
    <r>
      <rPr>
        <sz val="10"/>
        <rFont val="Arial Narrow"/>
        <family val="2"/>
      </rPr>
      <t>, </t>
    </r>
    <r>
      <rPr>
        <i/>
        <sz val="10"/>
        <rFont val="Arial Narrow"/>
        <family val="2"/>
      </rPr>
      <t>10</t>
    </r>
    <r>
      <rPr>
        <sz val="10"/>
        <rFont val="Arial Narrow"/>
        <family val="2"/>
      </rPr>
      <t>(2), pp.113-140.</t>
    </r>
  </si>
  <si>
    <r>
      <t>Singh, S. and Saluja, D., 2019. Effects of Social Media Marketing Strategies on Consumers Behavior. In </t>
    </r>
    <r>
      <rPr>
        <i/>
        <sz val="10"/>
        <rFont val="Arial Narrow"/>
        <family val="2"/>
      </rPr>
      <t>Modern Perspectives on Virtual Communications and Social Networking</t>
    </r>
    <r>
      <rPr>
        <sz val="10"/>
        <rFont val="Arial Narrow"/>
        <family val="2"/>
      </rPr>
      <t> (pp. 146-173). IGI Global.</t>
    </r>
  </si>
  <si>
    <r>
      <t>Irawati, A.R., Kurniawan, D., Yusman, M. and Ibrahim, M.R.F., 2019, October. Implementation of Geographic Information System for Micro, Small, and Medium Enterprises (MSMEs) in Lampung Province using Android Platform. In </t>
    </r>
    <r>
      <rPr>
        <i/>
        <sz val="10"/>
        <rFont val="Arial Narrow"/>
        <family val="2"/>
      </rPr>
      <t>Journal of Physics: Conference Series</t>
    </r>
    <r>
      <rPr>
        <sz val="10"/>
        <rFont val="Arial Narrow"/>
        <family val="2"/>
      </rPr>
      <t> (Vol. 1338, No. 1, p. 012057). IOP Publishing.</t>
    </r>
  </si>
  <si>
    <r>
      <t>Tackie, N.N., 2019. </t>
    </r>
    <r>
      <rPr>
        <i/>
        <sz val="10"/>
        <rFont val="Arial Narrow"/>
        <family val="2"/>
      </rPr>
      <t>Social Media Self Control Failure amongst African College Students and their Online Purchasing Behaviour</t>
    </r>
    <r>
      <rPr>
        <sz val="10"/>
        <rFont val="Arial Narrow"/>
        <family val="2"/>
      </rPr>
      <t> (Doctoral dissertation, University of Ghana).</t>
    </r>
  </si>
  <si>
    <r>
      <t>Seber, V., 2019. The Effect of Interaction Via Social Media and Past Online Shopping Experience on Repurchase Intention Through Trust in Tokopedia Application Users in Surabaya. </t>
    </r>
    <r>
      <rPr>
        <i/>
        <sz val="10"/>
        <rFont val="Arial Narrow"/>
        <family val="2"/>
      </rPr>
      <t>Warmadewa Management and Business Journal (WMBJ)</t>
    </r>
    <r>
      <rPr>
        <sz val="10"/>
        <rFont val="Arial Narrow"/>
        <family val="2"/>
      </rPr>
      <t>, </t>
    </r>
    <r>
      <rPr>
        <i/>
        <sz val="10"/>
        <rFont val="Arial Narrow"/>
        <family val="2"/>
      </rPr>
      <t>1</t>
    </r>
    <r>
      <rPr>
        <sz val="10"/>
        <rFont val="Arial Narrow"/>
        <family val="2"/>
      </rPr>
      <t>(2), pp.71-92.</t>
    </r>
  </si>
  <si>
    <r>
      <t>Antoniadis, I.I., Saprikis, V.S. and Karteraki, E.Ε., 2019. Consumers’ Attitudes Towards Advertisement in YouTube. In </t>
    </r>
    <r>
      <rPr>
        <i/>
        <sz val="10"/>
        <rFont val="Arial Narrow"/>
        <family val="2"/>
      </rPr>
      <t>Strategic Innovative Marketing and Tourism</t>
    </r>
    <r>
      <rPr>
        <sz val="10"/>
        <rFont val="Arial Narrow"/>
        <family val="2"/>
      </rPr>
      <t> (pp. 253-261). Springer, Cham.</t>
    </r>
  </si>
  <si>
    <r>
      <t>Pourazad, N., Stocchi, L. and Pare, V., 2019. The power of brand passion in sports apparel brands. </t>
    </r>
    <r>
      <rPr>
        <i/>
        <sz val="10"/>
        <rFont val="Arial Narrow"/>
        <family val="2"/>
      </rPr>
      <t>Journal of Product &amp; Brand Management</t>
    </r>
    <r>
      <rPr>
        <sz val="10"/>
        <rFont val="Arial Narrow"/>
        <family val="2"/>
      </rPr>
      <t>.</t>
    </r>
  </si>
  <si>
    <r>
      <t>POTURAK, M. and SOFTIĆ, S., 2019. Influence of Social Media Content on Consumer Purchase Intention: Mediation Effect of Brand Equity. </t>
    </r>
    <r>
      <rPr>
        <i/>
        <sz val="10"/>
        <rFont val="Arial Narrow"/>
        <family val="2"/>
      </rPr>
      <t>Eurasian Journal of Business and Economics</t>
    </r>
    <r>
      <rPr>
        <sz val="10"/>
        <rFont val="Arial Narrow"/>
        <family val="2"/>
      </rPr>
      <t>, </t>
    </r>
    <r>
      <rPr>
        <i/>
        <sz val="10"/>
        <rFont val="Arial Narrow"/>
        <family val="2"/>
      </rPr>
      <t>12</t>
    </r>
    <r>
      <rPr>
        <sz val="10"/>
        <rFont val="Arial Narrow"/>
        <family val="2"/>
      </rPr>
      <t>(23), pp.17-43.</t>
    </r>
  </si>
  <si>
    <r>
      <t>SARIYER, N. and CEYLAN, M., SOSYAL MEDYADAN ÜRÜN SATIN ALAN TÜKETİCİ PROFİLİ. </t>
    </r>
    <r>
      <rPr>
        <i/>
        <sz val="10"/>
        <rFont val="Arial Narrow"/>
        <family val="2"/>
      </rPr>
      <t>Journal of Awareness</t>
    </r>
    <r>
      <rPr>
        <sz val="10"/>
        <rFont val="Arial Narrow"/>
        <family val="2"/>
      </rPr>
      <t>, </t>
    </r>
    <r>
      <rPr>
        <i/>
        <sz val="10"/>
        <rFont val="Arial Narrow"/>
        <family val="2"/>
      </rPr>
      <t>3</t>
    </r>
    <r>
      <rPr>
        <sz val="10"/>
        <rFont val="Arial Narrow"/>
        <family val="2"/>
      </rPr>
      <t>(5), pp.371-376.</t>
    </r>
  </si>
  <si>
    <r>
      <t>YURTSEVER, A.E., SOSYAL MEDYANIN REKABET ARACI OLARAK KULLANILMASI VE İŞLETMELERİN KULLANDIKLARI BULUT BİLİŞİM TEKNOLOJİSİNİN E-HİZMET KALİTESİNE SAĞLADIĞI YARARLAR. </t>
    </r>
    <r>
      <rPr>
        <i/>
        <sz val="10"/>
        <rFont val="Arial Narrow"/>
        <family val="2"/>
      </rPr>
      <t>Osmaniye Korkut Ata Üniversitesi İktisadi ve İdari Bilimler Fakültesi Dergisi</t>
    </r>
    <r>
      <rPr>
        <sz val="10"/>
        <rFont val="Arial Narrow"/>
        <family val="2"/>
      </rPr>
      <t>, </t>
    </r>
    <r>
      <rPr>
        <i/>
        <sz val="10"/>
        <rFont val="Arial Narrow"/>
        <family val="2"/>
      </rPr>
      <t>3</t>
    </r>
    <r>
      <rPr>
        <sz val="10"/>
        <rFont val="Arial Narrow"/>
        <family val="2"/>
      </rPr>
      <t>(1), pp.1-22.</t>
    </r>
  </si>
  <si>
    <r>
      <t>Tunçay, S., 2019. </t>
    </r>
    <r>
      <rPr>
        <i/>
        <sz val="10"/>
        <rFont val="Arial Narrow"/>
        <family val="2"/>
      </rPr>
      <t>Youtube vloggerlarının tüketicilerin satın alma niyeti üzerindeki etkisi</t>
    </r>
    <r>
      <rPr>
        <sz val="10"/>
        <rFont val="Arial Narrow"/>
        <family val="2"/>
      </rPr>
      <t> (Master's thesis, Bursa Uludağ Üniversitesi).</t>
    </r>
  </si>
  <si>
    <r>
      <t>Siregar, A.W.S., 2019. </t>
    </r>
    <r>
      <rPr>
        <i/>
        <sz val="10"/>
        <rFont val="Arial Narrow"/>
        <family val="2"/>
      </rPr>
      <t>Pengaruh Celebrity Endorser dan Tagline Terhadap Keputusan Pembelian Bolu Napoleon di Jln Wahid Hasyim Medan</t>
    </r>
    <r>
      <rPr>
        <sz val="10"/>
        <rFont val="Arial Narrow"/>
        <family val="2"/>
      </rPr>
      <t> (Doctoral dissertation, Universitas Medan Area).</t>
    </r>
  </si>
  <si>
    <r>
      <t>Anggriyani, F., 2019. PENGARUH MEDIA SOSIAL INSTAGRAM ONLINE SHOP TERHADAP PERILAKU KONSUMTIF SISWI SMAN 1 MAKASSAR. </t>
    </r>
    <r>
      <rPr>
        <i/>
        <sz val="10"/>
        <rFont val="Arial Narrow"/>
        <family val="2"/>
      </rPr>
      <t>MEDIALOG: Jurnal Ilmu Komunikasi</t>
    </r>
    <r>
      <rPr>
        <sz val="10"/>
        <rFont val="Arial Narrow"/>
        <family val="2"/>
      </rPr>
      <t>, </t>
    </r>
    <r>
      <rPr>
        <i/>
        <sz val="10"/>
        <rFont val="Arial Narrow"/>
        <family val="2"/>
      </rPr>
      <t>2</t>
    </r>
    <r>
      <rPr>
        <sz val="10"/>
        <rFont val="Arial Narrow"/>
        <family val="2"/>
      </rPr>
      <t>(2), pp.34-47.</t>
    </r>
  </si>
  <si>
    <r>
      <t xml:space="preserve">M Noor, RA Mangrio, B Anwar, </t>
    </r>
    <r>
      <rPr>
        <i/>
        <sz val="10"/>
        <rFont val="Arial Narrow"/>
        <family val="2"/>
      </rPr>
      <t xml:space="preserve">Morphology Of Persian Loan Nouns In Punjabi, </t>
    </r>
    <r>
      <rPr>
        <sz val="10"/>
        <rFont val="Arial Narrow"/>
        <family val="2"/>
      </rPr>
      <t>Pakistan Journal of Social Issues, pp. 222-241</t>
    </r>
  </si>
  <si>
    <r>
      <t xml:space="preserve">Shurooq Talab Jafaar, Dipima Buragohain, Harshita Aini Haroon, </t>
    </r>
    <r>
      <rPr>
        <i/>
        <sz val="10"/>
        <rFont val="Arial Narrow"/>
        <family val="2"/>
      </rPr>
      <t xml:space="preserve">Differences and Classifications of Borrowed and Loan Words in Linguistics Context: A Critical Review, </t>
    </r>
    <r>
      <rPr>
        <sz val="10"/>
        <rFont val="Arial Narrow"/>
        <family val="2"/>
      </rPr>
      <t>in</t>
    </r>
    <r>
      <rPr>
        <i/>
        <sz val="10"/>
        <rFont val="Arial Narrow"/>
        <family val="2"/>
      </rPr>
      <t xml:space="preserve"> International Languages and Knowledge: Learning in a Changing World, </t>
    </r>
    <r>
      <rPr>
        <sz val="10"/>
        <rFont val="Arial Narrow"/>
        <family val="2"/>
      </rPr>
      <t xml:space="preserve">Universiti Malaysia Perlis Press, ISBN: 9789670922829, pp. 95-112 </t>
    </r>
  </si>
  <si>
    <r>
      <t>Manjit Kaur , Balwant Singh (2019) ‘</t>
    </r>
    <r>
      <rPr>
        <i/>
        <sz val="10"/>
        <rFont val="Arial Narrow"/>
        <family val="2"/>
      </rPr>
      <t xml:space="preserve">Borrowed borrowings’ traced from Sanskrit to Malay to Malaysian English </t>
    </r>
    <r>
      <rPr>
        <sz val="10"/>
        <rFont val="Arial Narrow"/>
        <family val="2"/>
      </rPr>
      <t>/ Masters thesis, University of Malaya.</t>
    </r>
  </si>
  <si>
    <r>
      <t xml:space="preserve">Felleis, Katharina (2018) </t>
    </r>
    <r>
      <rPr>
        <i/>
        <sz val="10"/>
        <color indexed="8"/>
        <rFont val="Arial Narrow"/>
        <family val="2"/>
      </rPr>
      <t xml:space="preserve">German loanwords in the English language </t>
    </r>
    <r>
      <rPr>
        <sz val="10"/>
        <color indexed="8"/>
        <rFont val="Arial Narrow"/>
        <family val="2"/>
      </rPr>
      <t>(diploma thesis, Unversity of Wien) (nu a fost raportat in 2019)</t>
    </r>
  </si>
  <si>
    <r>
      <t xml:space="preserve">Jeandidier, Aliénor, </t>
    </r>
    <r>
      <rPr>
        <i/>
        <sz val="10"/>
        <color indexed="8"/>
        <rFont val="Arial Narrow"/>
        <family val="2"/>
      </rPr>
      <t>Running in French: A Question of Performance,</t>
    </r>
    <r>
      <rPr>
        <sz val="10"/>
        <color indexed="8"/>
        <rFont val="Arial Narrow"/>
        <family val="2"/>
      </rPr>
      <t xml:space="preserve"> Revista Alicantina de Estudios Ingleses - 2019, No. 32, e-ISSN: 2171-861X | ISSN: 0214-4808, pp.129-162</t>
    </r>
  </si>
  <si>
    <r>
      <t>Walter, C. E., Veloso, C. M., &amp; Fernandes, P. O. (2019). The Determinants of Innovation in Micro and Small Enterprises in the Northeast of Brazil. </t>
    </r>
    <r>
      <rPr>
        <i/>
        <sz val="10"/>
        <color indexed="63"/>
        <rFont val="Arial Narrow"/>
        <family val="2"/>
      </rPr>
      <t>Calitatea</t>
    </r>
    <r>
      <rPr>
        <sz val="10"/>
        <color indexed="63"/>
        <rFont val="Arial Narrow"/>
        <family val="2"/>
      </rPr>
      <t>, </t>
    </r>
    <r>
      <rPr>
        <i/>
        <sz val="10"/>
        <color indexed="63"/>
        <rFont val="Arial Narrow"/>
        <family val="2"/>
      </rPr>
      <t>20</t>
    </r>
    <r>
      <rPr>
        <sz val="10"/>
        <color indexed="63"/>
        <rFont val="Arial Narrow"/>
        <family val="2"/>
      </rPr>
      <t>(172), 84-88.</t>
    </r>
  </si>
  <si>
    <r>
      <t>Győri, Á., &amp; Czakó, Á. (2019). Innováció és pénzügyi-gazdálkodói kultúra: Az innovációs aktivitás egyes magyarázó tényezői a kkv-szektorban. </t>
    </r>
    <r>
      <rPr>
        <i/>
        <sz val="10"/>
        <color indexed="63"/>
        <rFont val="Arial Narrow"/>
        <family val="2"/>
      </rPr>
      <t>Szociológiai Szemle</t>
    </r>
    <r>
      <rPr>
        <sz val="10"/>
        <color indexed="63"/>
        <rFont val="Arial Narrow"/>
        <family val="2"/>
      </rPr>
      <t>, </t>
    </r>
    <r>
      <rPr>
        <i/>
        <sz val="10"/>
        <color indexed="63"/>
        <rFont val="Arial Narrow"/>
        <family val="2"/>
      </rPr>
      <t>29</t>
    </r>
    <r>
      <rPr>
        <sz val="10"/>
        <color indexed="63"/>
        <rFont val="Arial Narrow"/>
        <family val="2"/>
      </rPr>
      <t>(1), 85-116.</t>
    </r>
  </si>
  <si>
    <r>
      <t>Díaz-Meneses, G., 2019. A multiphase trip, diversified digital and varied background approach to analysing and segmenting holidaymakers and their use of social media. </t>
    </r>
    <r>
      <rPr>
        <i/>
        <sz val="10"/>
        <rFont val="Arial Narrow"/>
        <family val="2"/>
      </rPr>
      <t>Journal of destination marketing &amp; management</t>
    </r>
    <r>
      <rPr>
        <sz val="10"/>
        <rFont val="Arial Narrow"/>
        <family val="2"/>
      </rPr>
      <t>, </t>
    </r>
    <r>
      <rPr>
        <i/>
        <sz val="10"/>
        <rFont val="Arial Narrow"/>
        <family val="2"/>
      </rPr>
      <t>11</t>
    </r>
    <r>
      <rPr>
        <sz val="10"/>
        <rFont val="Arial Narrow"/>
        <family val="2"/>
      </rPr>
      <t>, pp.166-182.</t>
    </r>
  </si>
  <si>
    <r>
      <t>Bonilla, M.D.R., del Olmo Arriaga, J.L. and Andreu, D., 2019. The interaction of Instagram followers in the fast fashion sector: The case of Hennes and Mauritz (H&amp;M). </t>
    </r>
    <r>
      <rPr>
        <i/>
        <sz val="10"/>
        <rFont val="Arial Narrow"/>
        <family val="2"/>
      </rPr>
      <t>Journal of Global Fashion Marketing</t>
    </r>
    <r>
      <rPr>
        <sz val="10"/>
        <rFont val="Arial Narrow"/>
        <family val="2"/>
      </rPr>
      <t>, </t>
    </r>
    <r>
      <rPr>
        <i/>
        <sz val="10"/>
        <rFont val="Arial Narrow"/>
        <family val="2"/>
      </rPr>
      <t>10</t>
    </r>
    <r>
      <rPr>
        <sz val="10"/>
        <rFont val="Arial Narrow"/>
        <family val="2"/>
      </rPr>
      <t>(4), pp.342-357.</t>
    </r>
  </si>
  <si>
    <r>
      <t>Arekar, K., Jain, R., Kumar, S. and Ayarekar, S.K., 2019. The Impact of Social Media Sites on the Effectiveness of Consumer Buying Behavior for Electronics Goods-A Study in India. </t>
    </r>
    <r>
      <rPr>
        <i/>
        <sz val="10"/>
        <rFont val="Arial Narrow"/>
        <family val="2"/>
      </rPr>
      <t>Electronic Journal of Information Systems Evaluation</t>
    </r>
    <r>
      <rPr>
        <sz val="10"/>
        <rFont val="Arial Narrow"/>
        <family val="2"/>
      </rPr>
      <t>, </t>
    </r>
    <r>
      <rPr>
        <i/>
        <sz val="10"/>
        <rFont val="Arial Narrow"/>
        <family val="2"/>
      </rPr>
      <t>21</t>
    </r>
    <r>
      <rPr>
        <sz val="10"/>
        <rFont val="Arial Narrow"/>
        <family val="2"/>
      </rPr>
      <t>(2).</t>
    </r>
  </si>
  <si>
    <t>EBEEC 2019 - THE ECONOMIES OF THE BALKAN AND THE EASTERN EUROPEAN COUNTRIES IN THE CHANGING WORLD, 10-12 mai, București</t>
  </si>
  <si>
    <t>Technical analysis in estimating currency risk portfolios: case study: commercial banks in Romania</t>
  </si>
  <si>
    <t>Balteş Nicolae (Lucian Blaga University of Sibiu), Rodean (Cozma) Maria-Daciana (Lucian Blaga University of Sibiu)</t>
  </si>
  <si>
    <t>ECONOMIC RESEARCH-EKONOMSKA ISTRA 
ZIVANJA</t>
  </si>
  <si>
    <t>1331-677X (Print); 1848-9664 (Online)</t>
  </si>
  <si>
    <t>https://www.tandfonline.com/doi/full/10.1080/1331677X.2018.1561318</t>
  </si>
  <si>
    <t>DOI: 10.1080/1331677X.2018.1561318</t>
  </si>
  <si>
    <t>WOS:000464824500001</t>
  </si>
  <si>
    <t>622–634</t>
  </si>
  <si>
    <t>2018 = 1.381; ultimii 5 ani = 1.392</t>
  </si>
  <si>
    <t>Balteș Nicolae</t>
  </si>
  <si>
    <t xml:space="preserve">SOCIAL PROTECTION OF OLDER PEOPLE AND THE STRUCTURE OF CONSUMPTION EXPENDITURE IN COUNTRIES OF CENTRAL AND EASTERN EUROPE </t>
  </si>
  <si>
    <t>Jimon Ștefania Amalia (Lucian Blaga University of Sibiu , Vasile Goldiș Western University of Arad), Balteș Nicolae (Lucian Blaga University of Sibiu ), Muntean Neli (Academy of Economic Studies of Moldova)</t>
  </si>
  <si>
    <t>1582-6260 (print); 2344-5424 (online)</t>
  </si>
  <si>
    <t>103-117</t>
  </si>
  <si>
    <t>REPEC, EBSCO, ULRICHS WEB</t>
  </si>
  <si>
    <t>http://economice.ulbsibiu.ro/revista.economica/archive/71208jimon&amp;baltes&amp;muntean.pdf</t>
  </si>
  <si>
    <t xml:space="preserve">ASSESSMENT OF THE INSOLVENCY RISK IN COMPANIES LISTED ON THE BUCHAREST STOCK EXCHANGE </t>
  </si>
  <si>
    <t>Balteș Nicolae (Lucian Blaga University of Sibiu), Pavel Ruxandra Maria (Lucian Blaga University of Sibiu)</t>
  </si>
  <si>
    <t xml:space="preserve">Studia Universitatis “Vasile Goldis” Arad. Economics Series </t>
  </si>
  <si>
    <t xml:space="preserve">1584-2339;  2285 – 3065 (online) </t>
  </si>
  <si>
    <t xml:space="preserve">58 – 71 </t>
  </si>
  <si>
    <t>Baidu Scholar, Cabell's Whitelist, CEEOL - Central and Eastern European Online Library, CNKI Scholar (China National Knowledge Infrastructure), CNPIEC - cnpLINKer
Dimensions, DOAJ (Directory of Open Access Journals), EBSCO (relevant databases), EBSCO Discovery Service, ERIH PLUS (European Reference Index for the Humanities and Social Sciences), Google Scholar, Index Copernicus, J-Gate, JournalGuide, JournalTOCs, KESLI-NDSL (Korean National Discovery for Science Leaders)
Microsoft Academic, MyScienceWork, Naver Academic, Naviga (Softweco), Primo Central (ExLibris), ProQuest (relevant databases), Publons, QOAM (Quality Open Access Market), ReadCube, Research Papers in Economics (RePEc), Semantic Scholar, Sherpa/RoMEO, Summon (ProQuest), TDNet, Ulrich's Periodicals Directory/ulrichsweb, WanFang Data, WorldCat (OCLC)</t>
  </si>
  <si>
    <t>http://publicatii.uvvg.ro/index.php/studiaeconomia/article/view/602</t>
  </si>
  <si>
    <t>The Effectiveness of Pension Systems  in Some Countries of Central and Eastern Europe</t>
  </si>
  <si>
    <t>Balteș Nicolae (Lucian Blaga University of Sibiu),  Jimon Ștefania Amalia (Lucian Blaga University of Sibiu, Vasile Goldiș Western University of Arad)</t>
  </si>
  <si>
    <t xml:space="preserve">“Ovidius” University Annals, Economic Sciences Series </t>
  </si>
  <si>
    <t>2393-3127; 2393-3119 (on-line)</t>
  </si>
  <si>
    <t>555-561</t>
  </si>
  <si>
    <t>EBSCO host, Cabell’s Directories, RePEc, DOAJ, ULRICHS WEB, J- GATE, ERIH PLUS, INDEX COPERNICUS, Scientific Indexing Services, INFOBASE INDEX, ResearchBib, Directory Research Journals Indexing</t>
  </si>
  <si>
    <t>http://stec.univ-ovidius.ro/html/anale/RO/wp-content/uploads/2019/08/1-5.pdf</t>
  </si>
  <si>
    <t>Analiza corelației între faliment, nivelul corupției și cel al guvernanței publice în țările Uniunii Europene și Republica Moldova</t>
  </si>
  <si>
    <t>Muntean Neli (Academy of Economic Studies of Moldova); Balteș Nicolae (Lucian Blaga University of Sibiu); Muntean Iulian (Universitatea Agrară de de Stat din Moldova)</t>
  </si>
  <si>
    <t>STUDIA UNIVERSITATIS MOLDAVIAE - Seria “Științe exacte și economice”</t>
  </si>
  <si>
    <t>1857-2073; 2345-1033 (online)</t>
  </si>
  <si>
    <t>91 – 97</t>
  </si>
  <si>
    <t>Open Academic Journals Index, Electronic Journals Library, Cite Factor - Academic Scientific Journal, Sherpa/Romeo, DOAJ, Infobase Index, World Cat, Google Scholar, Research Bib</t>
  </si>
  <si>
    <t>http://ojs.studiamsu.eu/index.php/exact-economic/article/view/1414/1316</t>
  </si>
  <si>
    <t>STUDY REGARDING THE INFLUENCE OF THE ENDOGENOUS VARIABLES ON THE CHANGE OF THE FINANCIAL PERFORMANCE OF THE ECONOMIC ENTITY</t>
  </si>
  <si>
    <t>Balteș Nicolae (Lucian Blaga University of Sibiu), Dragoe Alexandra-Gabriela-Maria (Lucian Blaga University of Sibiu), Cosma MariaDaciana (Lucian Blaga University of Sibiu)</t>
  </si>
  <si>
    <t>8-17</t>
  </si>
  <si>
    <t>http://economice.ulbsibiu.ro/revista.economica/archive/71101baltes&amp;dragoe&amp;cozma.pdf</t>
  </si>
  <si>
    <t>Social Inequalities and the  Reform of Romanian Public Pension System by Law no. 127/2019</t>
  </si>
  <si>
    <t>Balteș Nicolae (Lucian Blaga University of Sibiu), Jimon Ștefania Amalia (Lucian Blaga University of Sibiu, Vasile Goldiș Western University of Arad)</t>
  </si>
  <si>
    <t>219-226</t>
  </si>
  <si>
    <t>http://stec.univ-ovidius.ro/html/anale/RO/wp-content/uploads/2020/02/Section%20III/2.pdf</t>
  </si>
  <si>
    <t xml:space="preserve">Considerations Regarding the Public Budget in Romania </t>
  </si>
  <si>
    <t>Huseraș Alin Teodor (Lucian Blaga University of Sibiu), Balteș Nicolae (Lucian Blaga University of Sibiu)</t>
  </si>
  <si>
    <t>747-754</t>
  </si>
  <si>
    <t>http://stec.univ-ovidius.ro/html/anale/RO/wp-content/uploads/2020/02/Section%20V/19.pdf</t>
  </si>
  <si>
    <t>Baltes Nicolae</t>
  </si>
  <si>
    <t>Baltes Nicolae (Lucian Blaga University of Sibiu)</t>
  </si>
  <si>
    <t>Analiza si diagnostic financiar</t>
  </si>
  <si>
    <r>
      <t>Stan Ivan, F.E., Dinu R.C., (2019), Economic and Financial Analysis of Rehabilitation Solutions for an Education Institution,</t>
    </r>
    <r>
      <rPr>
        <i/>
        <sz val="10"/>
        <rFont val="Arial Narrow"/>
        <family val="2"/>
      </rPr>
      <t xml:space="preserve"> 2019 International Conference on Electromechanical and Energy Systems (SIELMEN)</t>
    </r>
  </si>
  <si>
    <t>https://ieeexplore.ieee.org/document/8905828/references#references</t>
  </si>
  <si>
    <t>Volum conferință</t>
  </si>
  <si>
    <t xml:space="preserve">Hada I.D., Hint (Ștefan) M., (2019),THE ROLE OF THE FINANCIAL-ACCOUNTING DIAGNOSIS IN THE MONITORING OF THE FINANCIAL HEALTH OF THE ECONOMIC ENTITIES, Annals of the „Constantin Brâncuşi” University of Târgu Jiu, Economy Series, Issue 3/2019, pp. 122-127
</t>
  </si>
  <si>
    <t>http://www.utgjiu.ro/revista/ec/pdf/2019-03/14_Hada1.pdf</t>
  </si>
  <si>
    <t>IDEAS, Genamics Journal Seek Database Genamics, EconPapers EcP, EBSCO, Cabell's, SCIPIO, DOAJ, REPEC, EconBiz, YORK UNIVESITY, GLOABAL IMPACT FACTOR, SOCIONET, Directory of Research Journals Indexing, Electronic Journals Index (SJSU)</t>
  </si>
  <si>
    <t xml:space="preserve">Hada I.D., Hint (Ștefan) M., (2019), MONITORING THE STATE OF PROFITABILITY AND ASSESSING THE RISKS OF FINANCIAL ACTIVITY OF THE ENTITY USING FINANCIAL DIAGNOSIS , Annals of the „Constantin Brâncuşi” University of Târgu Jiu, Economy Series, Issue 3/2019, pp. 253-262
</t>
  </si>
  <si>
    <t>http://www.utgjiu.ro/revista/ec/pdf/2019-03/33_hada2.pdf</t>
  </si>
  <si>
    <t>Vasiu, D.E., (2019), The Impact of Government Emergency Ordinance No. 114/2018 on the Profitability of Companies Acting in Energy Domain, Listed on Bucharest Stock Exchange, Land Forces Academy Review, Vol. 24, no.4, pp. 308-316</t>
  </si>
  <si>
    <t>https://content.sciendo.com/view/journals/raft/24/4/article-p308.xml?intcmp=trendmd&amp;lang=en&amp;result=3&amp;rskey=uacXXr</t>
  </si>
  <si>
    <t>Baidu Scholar, CNKI Scholar (China National Knowledge Infrastructure), Dimensions, DOAJ (Directory of Open Access Journals), EBSCO Discovery Service, Google Scholar, J-Gate, JournalTOCs, KESLI-NDSL (Korean National Discovery for Science Leaders), MyScienceWork, Naver Academic, Naviga (Softweco), Primo Central (ExLibris), ProQuest (relevant databases), Publons, QOAM (Quality Open Access Market), ReadCube, Semantic Scholar, Summon (ProQuest), TDNet, Ulrich's Periodicals Directory/ulrichsweb, WanFang Data, WorldCat (OCLC)</t>
  </si>
  <si>
    <t>Balteș Nicolae (Lucian Blaga University of Sibiu), Comaniciu Carmen (Lucian Blaga University of Sibiu), Herciu Mihaela (Lucian Blaga University of Sibiu), Sava Raluca (Lucian Blaga University of Sibiu), Bratian Vasile (Lucian Blaga University of Sibiu), Morosan Adrian (Lucian Blaga University of Sibiu), Ciuhureanu  Alina (Nicolae Balcescu Land Forces Academy)</t>
  </si>
  <si>
    <t>Analiza economico-financiara a intreprinderii", editia a I-a</t>
  </si>
  <si>
    <t>Stan Ivan, F.E., Dinu R.C., (2019), Economic and Financial Analysis of Rehabilitation Solutions for an Education Institution, 2019 International Conference on Electromechanical and Energy Systems (SIELMEN)</t>
  </si>
  <si>
    <t xml:space="preserve"> Balteș Nicolae (Lucian Blaga University of Sibiu), Rodean Maria-Daciana (Lucian Blaga University of Sibiu)</t>
  </si>
  <si>
    <t>The Influence of the Endogenous and Exogenous Factors on Credit Institutions’ Return on Equity</t>
  </si>
  <si>
    <r>
      <t xml:space="preserve">Wahyuningsih, D., Sa'diyah, K., (2019), </t>
    </r>
    <r>
      <rPr>
        <i/>
        <sz val="10"/>
        <rFont val="Arial Narrow"/>
        <family val="2"/>
      </rPr>
      <t>Endogenous Factors for Financing Rationing on Sharia Banking in Indonesia, Advances in Economics, Business and Management Research, vol. 101, 1st International Conference on Islamic Economics and Business (ICONIES 2018)</t>
    </r>
  </si>
  <si>
    <t>https://www.atlantis-press.com/proceedings/iconies-18/125920510</t>
  </si>
  <si>
    <t xml:space="preserve"> Balteș Nicolae (Lucian Blaga University of Sibiu), Minculete (Piko) Georgiana Daniela (Lucian Blaga University of Sibiu)</t>
  </si>
  <si>
    <t>Study on the financial performance of companies operating in the pharmaceutical industry in Romania</t>
  </si>
  <si>
    <t>Kariyawasam, A.H.N., (2019), Analysing the Impact of Financial Ratios on a Company’s Financial Performance, International Journal of Management Excellence, Vol. 13, No.1, pp. 1898-1903</t>
  </si>
  <si>
    <t>https://www.researchgate.net/profile/Harendra_Kariyawasam/publication/333673955_Analysing_the_Impact_of_Financial_Ratios_on_a_Company%27s_Financial_Performance/links/5cfe2d47299bf13a384a6e70/Analysing-the-Impact-of-Financial-Ratios-on-a-Companys-Financial-Performance.pdf</t>
  </si>
  <si>
    <t>Google Scholar, Worldcat, Open Archives Initiative, Cornell University Library, University of Washington Library</t>
  </si>
  <si>
    <t xml:space="preserve">Bayero, M.A. (2019), PhD Thesis: Effects of Corporate Financing, Corporate Governance, Ownership Structure and Macroeconomic Factors on Financial Performance of Listed Deposit Money Banks in Nigeria. Bayero University, Kano, Nigeria.
</t>
  </si>
  <si>
    <t>https://www.researchgate.net/publication/332963242_Effects_of_Corporate_Financing_Corporate_Governance_Ownership_Structure_and_Macroeconomic_Factors_on_Financial_Performance_of_Listed_Deposit_Money_Banks_in_Nigeria</t>
  </si>
  <si>
    <t>Teză doctorat</t>
  </si>
  <si>
    <t xml:space="preserve"> Balteș Nicolae (Lucian Blaga University of Sibiu), Dragoe Alexandra-Gabriela-Maria (Lucian Blaga University of Sibiu)</t>
  </si>
  <si>
    <t>The exchange rates – indicators for assessing the financial performance of the companies from Romania</t>
  </si>
  <si>
    <t>Ciuhureanu Alina (Romanian-German University of Sibiu), Gorski Hortensia(Romanian-German University of Sibiu), Balteș, Nicolae (Lucian Blaga University of Sibiu)</t>
  </si>
  <si>
    <t>Managerial objectives of the annual financial statements. True and fair view or „Users, be careful!”</t>
  </si>
  <si>
    <t>Mihalcea, M.M., Hada, I.D., (2019), Can we trust accounting result and the cash-flow in apreciating financial performace?, The Annals of the University of Oradea. Economic Sciences, Tom XXVIII, no. 1, pp. 175-184.</t>
  </si>
  <si>
    <t>http://steconomiceuoradea.ro/anale/volume/2019/AUOES-1-2019.pdf#page=175</t>
  </si>
  <si>
    <t>ERIH PLUS, RePEc, DOAJ, EBSCO (in colectiile: Business Source Complete si Business Source Corporate Plus), SCIPIO, CABELL’S DIRECTORY OF PUBLISHING OPPORTUNITIES.</t>
  </si>
  <si>
    <t>Balteș Nicolae (Lucian Blaga University of Sibiu), Rodean Maria-Daciana (Lucian Blaga University of Sibiu)</t>
  </si>
  <si>
    <t>Study regarding the financial stability of commercial banks listed on Bucharest Stock Exchange of CAMELS rating outlook</t>
  </si>
  <si>
    <t xml:space="preserve">Risal, H.G., Panta, S.B., (2019), CAMELS-Based Supervision and Risk Management: What Works and What Does Not, FIIB Business Review,  Vol. 8, Issue 3, pp. 194-204 </t>
  </si>
  <si>
    <t>https://journals.sagepub.com/doi/abs/10.1177/2319714519873747#</t>
  </si>
  <si>
    <t>CNKI Scholar, Cabell’s Directory (White List of Journals), DeepDyve, Directory of Research Journals Indexing (DRJI), Dutch-KB, EBSCO Discovery Service, EBSCO: Business Source Complete, EBSCO: Business Source Corporate Plus, EBSCO: Business Source Elite, EBSCO: Business Source Premier, EBSCO: Business Source Ultimate, Google Scholar, Index Copernicus International, Indian Citation Index (ICI), International Bibliography of the Social Sciences, J-Gate, OCLC, Portico
ProQuest Business Premium Collection, ProQuest Central, ProQuest: ABI/INFORM Global, Ranked in JUFO (Level 1), Ranked in Norwegian Register for Scientific Journals (Level 1), TOC Premier</t>
  </si>
  <si>
    <t>Abbas, A.A., Obayes, A.K., Abdulkadhim, A.Q., (2019), Use of CAMELS Standard in the Assessment of Iraqi Commercial Banks, International Journal of Multicultural and Multireligious Understanding, vol. 6, no. 3, pp. 24-48</t>
  </si>
  <si>
    <t>https://ijmmu.com/index.php/ijmmu/article/view/812/563</t>
  </si>
  <si>
    <t xml:space="preserve">
Google Scholar, ISC, Crossref Metadata, J-Gate, Citefactor, SIS, issu, Turkish Education, ResearchBib, Electronic Journal Library, scipio, scholarimpact, Bielefeld University Library, INFOBASEINDEX, SHERPA RoMEO, COSMOS IMPACT FACTOR, Jour Informatics, ROAD ISSN, DOAJ, WorldCat, PKP Index, Regional Information Center for Science and Technology (RICSeCT), TORONTOPUBLICLIBRARY, Scilit, Global Impact Factor, I2OR, Iranian Peace Studies Scientific Association, EuroPub, GIAS</t>
  </si>
  <si>
    <t>Balteș Nicolae (Lucian Blaga University of Sibiu), Jimon Ștefania Amalia (Lucian Blaga University of Sibiu, Vasile Goldiș” Western University of Arad)</t>
  </si>
  <si>
    <t xml:space="preserve">Considerations Regarding the Pension Systems in Countries of Central and Eastern Europe </t>
  </si>
  <si>
    <t>Berde, E., Tokes, L., (2019), The platform economy as a working opportunity for older people. The case of the Hungarian carpooling company Oszkár, Journal of Enterprising Communities: People and Places in the Global Economy,Vol. 14 No. 1, pp. 76-90</t>
  </si>
  <si>
    <t>https://www.emerald.com/insight/content/doi/10.1108/JEC-09-2019-0092/full/html</t>
  </si>
  <si>
    <t>Scopus, ESCI, ABI Inform, Cabells, Publication Forum, ReadCube Discover, RePEc, BFI (Denmark)</t>
  </si>
  <si>
    <t xml:space="preserve"> Vasiu Diana Elena (“Romanian-German” University),  Balteș Nicolae (Lucian Blaga University of Sibiu),  Gheorghe Iulian Nicolae (Lucian Blaga University of Sibiu)</t>
  </si>
  <si>
    <t>Liquidity Ratios. A Structural and Dynamic Analysis, During 2006–2012, of the Companies Having the Business Line in Industry and Construction, Listed and Traded on the Bucharest Stock Exchange</t>
  </si>
  <si>
    <t xml:space="preserve">Norkio, A., (2019), YT-NEUVOTTELUT JA OSAKETUOTOT Tapahtumatutkimus Helsingin pörssin suurista yhtiöistä vuosilta 2013–2017 (NEGOCIERI DE COOPERARE ȘI VENITURI DE ACȚIONARE Studiu de evenimente al companiilor mari de pe Bursa de valori din Helsinki în 2013-2017), VAASA 2019 </t>
  </si>
  <si>
    <t>https://osuva.uwasa.fi/bitstream/handle/10024/8257/UVA_2019_Norkio_Antti.pdf?sequence=2</t>
  </si>
  <si>
    <t>Lucrare disertație</t>
  </si>
  <si>
    <t>Balteş Nicolae (Lucian Blaga University of Sibiu),  Ciuhureanu Alina (Romanian-German University of Sibiu)</t>
  </si>
  <si>
    <t>STUDY ON THE RISK MANAGEMENT IN BANKING INSTITUTIONS</t>
  </si>
  <si>
    <t>Abdullahi, H.S., Jagongo, A.O., (2019), Financial Innovations and Levels of Risks in Commercial Banks in Kenya, International Journal of Current Aspects, vol. 3(III), pp. 111-121.</t>
  </si>
  <si>
    <t>http://journals.ijcab.org/journals/index.php/ijcab/article/view/34/30</t>
  </si>
  <si>
    <t xml:space="preserve">FINANCIAL PERFORMANCE INDICATORS FOR EVALUATION OF LISTED COMPANIES </t>
  </si>
  <si>
    <t>Vasiu, D.E., Ilie, L., (2019), THE PERFORMANCE OF “BLUE CHIP” COMPANIES TRADED ON THE BUCHAREST STOCK EXCHANGE AND THE ROTX INDEX, Revista Economică, vol. 71, nr. 3, pp. 116-123.</t>
  </si>
  <si>
    <t>International Conference KNOWLEDGE-BASED ORGANIZATION, Vol. XXV, No. 2019</t>
  </si>
  <si>
    <t>https://www.armyacademy.ro/manifestari_kbo.php</t>
  </si>
  <si>
    <t xml:space="preserve">STUDIA UNIVERSITATIS ”VASILE GOLDIȘ” ARAD ECONOMICS SERIES
</t>
  </si>
  <si>
    <t>http://publicatii.uvvg.ro/index.php/studiaeconomia</t>
  </si>
  <si>
    <t>International Conference KNOWLEDGE-BASED ORGANIZATION</t>
  </si>
  <si>
    <t>13-15 Iunie 2019</t>
  </si>
  <si>
    <t>International Economic Conference – IECS</t>
  </si>
  <si>
    <t>Bunescu L. (ULBS)</t>
  </si>
  <si>
    <t>The impact of external debt on exchange rate variation in Romania</t>
  </si>
  <si>
    <t>Papahristodoulou, C. (2019), Is There Any Theory that Explains the Swedish Krona (SEK)?, Journal of Applied Economic Sciences, XIV(3(65)): 760-782</t>
  </si>
  <si>
    <t>http://www.diva-portal.org/smash/record.jsf?pid=diva2%3A1360347&amp;dswid=-1756</t>
  </si>
  <si>
    <t>RePec, EBSCO</t>
  </si>
  <si>
    <t>Manat Rahim, Muhamad Armawaddin,The Role Mediation of Export and Foreign Debt in Influences Exchanges Rate on Foreign Exchange Reserves: Evidence from Indonesian , Jurnal Ekonomi dan Studi Pembangunan, 11 (1), 2019</t>
  </si>
  <si>
    <t>http://journal2.um.ac.id/index.php/JESP/article/view/5394</t>
  </si>
  <si>
    <t>Doaj, Ebsco</t>
  </si>
  <si>
    <t>Diah Wahyuningsih, Uun Primangesti Ningsih, The Effect of Foreign Debt on the Exchange Rate and its Impact on Monetary Policy in Indonesia, MediaTrend 14 (1) 2019 p. 128-135,</t>
  </si>
  <si>
    <t>https://journal.trunojoyo.ac.id/mediatrend/article/view/5047/3469</t>
  </si>
  <si>
    <t>Doaj, Cite Factor, Sinta</t>
  </si>
  <si>
    <t>Bunescu L., Comaniciu C. (ULBS)</t>
  </si>
  <si>
    <t>Analysis Of Correlation Between Tax Revenues And Other Economic Indicators In European Union Member States</t>
  </si>
  <si>
    <t>Loredana Andreea CRISTEA, Cătălin ZETI, STUDY ON THE INCIDENCE OF SOCIAL SECURITY CONTRIBUTIONS ON EMPLOYMENT AND UNEMPLOYMENT, IN THE EUROPEAN CONTEXT, Revista Economică 71:2 (2019)</t>
  </si>
  <si>
    <t>http://economice.ulbsibiu.ro/revista.economica/archive/71202cristea&amp;zeti.pdf</t>
  </si>
  <si>
    <t>Yilmaz Bayar, Ayse Gul Ozogul, Economic impacts of FDI inflows: A literature review, International Journal of Applied Business and Management Studies Vol. 4, No.1; 2019,  ISSN 2548-0448</t>
  </si>
  <si>
    <t>http://www.ijabms.com/documents/Vol4/No1/03_BAYAR-OZOGULIU_PB.pdf</t>
  </si>
  <si>
    <t>Bunescu L., Mihaiu D., Comaniciu C. (ULBS)</t>
  </si>
  <si>
    <t>Is There a Correlation between Government Expenditures, Population, Money Supply, and Government Revenues?</t>
  </si>
  <si>
    <t>FAIZA, RIZKA and Maulidiyah Indira. H, M.Si (2019) Pengaruh Belanja Modal, Pertumbuhan Ekonomi, Dan Kemiskinan Terhadap Indeks Pembangunan Manusia Di Jawa Tengah Tahun 2014-2018. Skripsi thesis, Universitas Muhammadiyah Surakarta.</t>
  </si>
  <si>
    <t>http://eprints.ums.ac.id/81338/</t>
  </si>
  <si>
    <t xml:space="preserve">teza </t>
  </si>
  <si>
    <t>Kuat Waluyo Jati, Subowo ,Wina Ilmiyana, Maylia Pramono Sari,The Effects of PAD, DAU, and Employee Expenses on Capital Expenditures with Population Density as a Moderating Variable, Jurnal Dinamika Akuntansi, Vol. 11, No. 2, September 2019, pp. 132-140, p-ISSN 2085-4277 | e-ISSN 2502-6224</t>
  </si>
  <si>
    <t>https://journal.unnes.ac.id/nju/index.php/jda/article/view/21004/9895</t>
  </si>
  <si>
    <t>Cordelia Onyinyechi Omodero, Autonomous Generated Income of Three Levels of Government and Money Supply in a Democratic Administration: The Case Study of Nigeria , Mediterranean Journal of Social Sciences, Vol 10 No 3, May 2019</t>
  </si>
  <si>
    <t>http://archive.sciendo.com/MJSS/mjss.2019.10.issue-3/mjss-2019-0045/mjss-2019-0045.pdf</t>
  </si>
  <si>
    <t>Sciendo/Ensco, ProQuest, Urlich</t>
  </si>
  <si>
    <t>Cordelia Onyinyechi Omodero, Independent Generated Revenue of Three Tiers of Government and Money Supply in Nigeria, Vol. 5, No. 1, 2019</t>
  </si>
  <si>
    <t>https://pdfs.semanticscholar.org/f198/bc810957e38468874f1ae3564f906bda738e.pdf</t>
  </si>
  <si>
    <t>Econpapers, CiteFactor, Ideas, ResearchBibs</t>
  </si>
  <si>
    <t>P Pudjiono, S Isnowati, ANALISIS PERIMBANGAN KEUANGANANTARA PEMERINTAH PUSAT DAN DAERAH KASUS: PEMERINTAH KABUPATEN REMBANG</t>
  </si>
  <si>
    <t>https://www.unisbank.ac.id/ojs/index.php/sendi_u/article/view/7370</t>
  </si>
  <si>
    <t>Graphical analysis of Laffer theory for European member states</t>
  </si>
  <si>
    <t>Muhammad Irfan Latif et all., Estimation of Laffer Curve: Evidence from Pakistan, Sarhad Journal of Management Sciences , Vol. 5, Issue 1 ISSN 2414-2336 (Print), ISSN 2523-2525 (Online), p. 103-112</t>
  </si>
  <si>
    <t>http://journal.suit.edu.pk/index.php/sjms/article/view/343</t>
  </si>
  <si>
    <t>ProQuest, ResearchBib, Cite Factorâ</t>
  </si>
  <si>
    <t>International Financing Alternatives for Romanian Central Government</t>
  </si>
  <si>
    <t>Petre BREZEANU et all., Study on the fiscal behavior at an international level, Proceedings of the 13th International Conference on Business Excellence2019, Volume 13: Issue 1,</t>
  </si>
  <si>
    <t>https://content.sciendo.com/view/journals/picbe/13/1/article-p601.xml?intcmp=trendmd&amp;lang=de&amp;result=98&amp;rskey=P4xBYJ</t>
  </si>
  <si>
    <t>Sciendo/Doaj, Ebsco</t>
  </si>
  <si>
    <t>Bunescu L., Cristescu M. (ULBS)</t>
  </si>
  <si>
    <t>Analysis of the Procedure for Balancing the Local Budgets in Romania</t>
  </si>
  <si>
    <t>Attila GYÖRGY, Effects of changing the balancing formula of Romanian local budgets , Theoretical and Applied Economics. Special Issue FIBA 2019, p.45-52, International Finance and Banking Conference, ASE Bucharest</t>
  </si>
  <si>
    <t>http://store.ectap.ro/suplimente/International_Finance_and_Banking_Conference_FIBA_2019_XVII.pdf#page=45</t>
  </si>
  <si>
    <t>Doaj, Ebsco, RePec, EconLit</t>
  </si>
  <si>
    <t xml:space="preserve">Vasilev, Julian; Stoyanova, Miglena, INFORMATION SHARING WITH UPSTREAM PARTNERS OF SUPPLY CHAINS, International Multidisciplinary Scientific GeoConference : SGEM; Sofia,  Vol. 19, Issue. 2.1, (2019). </t>
  </si>
  <si>
    <t>https://search.proquest.com/openview/1f382369a1afb7b1d7142006b464cdf1/1?pq-origsite=gscholar&amp;cbl=1536338</t>
  </si>
  <si>
    <t>Comaniciu C., Bunescu L. (ULBS)</t>
  </si>
  <si>
    <t>Coordinates of total quality management in fiscal administration</t>
  </si>
  <si>
    <t>Faris Nasif ALSHUBIRI, PUBLIC FINANCE INDICATORS AND THE VALUE OF INVESTMENT PROJECT DEVELOPMENT: A COMPARATIVE STUDY OF GCC COUNTRIES, Journal of Business Economics and Management, ISSN 1611-1699/eISSN 2029-4433, 2019 Volume 20 Issue 6: 1143–1167,</t>
  </si>
  <si>
    <t>https://journals.vgtu.lt/index.php/JBEM/article/view/10783/9348</t>
  </si>
  <si>
    <t>Web of Science, Scopus (zona galbena pt Economics, zona gri pt Business conform UEFISCDI)</t>
  </si>
  <si>
    <t>Current Market of Government Bonds in Romania: Key Issues</t>
  </si>
  <si>
    <t>Marian Cătălin VOICA, Mirela PANAIT, GOVERNMENT SECURITIES TRADE AT BUCHAREST SECURITIES EXCHANGE AND THEIR EVOLUTION IN THE CONTEXT OF “CENTENAR” TREASURY BILLS ISSUES, JOURNAL OF FINANCIAL AND MONETARY ECONOMICS, Annual Review, no 6/2018, p. 275-280</t>
  </si>
  <si>
    <t>http://www.icfm.ro/jfme.icfm.ro/JFME2018.pdf#page=275</t>
  </si>
  <si>
    <t>Selamet Riadei Siahaan, PENGARUH DANA PERIMBANGAN DAN PENDAPATAN ASLI DAERAH (PAD) TERHADAP PERTUMBUHAN EKONOMI MELALUI BELANJA MODAL DI KOTA MALANG (TAHUN 2011-2016), PARSIMONIA VOL. 5. NO. 2 AGUSTUS 2018 : 211-222</t>
  </si>
  <si>
    <t>https://jurnal.machung.ac.id/index.php/parsimonia/article/view/183/106</t>
  </si>
  <si>
    <t>DOGA – MÎRZAC MARIANA, GHEORGHIȚA EUGENIA, BUGETUL PUBLIC NAȚIONAL – EVOLUŢIE ŞI CONŢINUT, Conferința "Paradigme moderne în dezvoltarea economiei naţionale şi mondiale", Chisinău, Moldova, 2-3 noiembrie 2018, Universitatea de Stat din Moldova, p. 166-170,  Editura: Centrul Editorial-Poligrafic al USM, Anul publicării: 2018, ISBN: 978-9975-142-57-1</t>
  </si>
  <si>
    <t>https://ibn.idsi.md/sites/default/files/imag_file/166-170_5.pdf</t>
  </si>
  <si>
    <t>volum conferinta</t>
  </si>
  <si>
    <t>The Impact of External Debt on Exchange Rate Variation in Romania</t>
  </si>
  <si>
    <t>Bhasin Khushboo; Nisa Syeedun, An Assessment of Relationship Between Exchange Rate Volatility and Macro- Economic Variables: A VECM Approach., ITIHAS - The Journal of Indian Management, 2018, Vol. 8, Issue 4, p. 7-14.</t>
  </si>
  <si>
    <t>https://web.b.ebscohost.com/abstract?direct=true&amp;profile=ehost&amp;scope=site&amp;authtype=crawler&amp;jrnl=22497803&amp;AN=135196832&amp;h=Tr5YDveLGShiu9y4Li9R10Pl1LdM3QQoi8u%2fwLeeJRPdZiB10FcogQ%2byGmey2PnDcWIt8Esp9h6%2b51puPh1ePw%3d%3d&amp;crl=c&amp;resultNs=AdminWebAuth&amp;resultLocal=ErrCrlNotAuth&amp;crlhashurl=login.aspx%3fdirect%3dtrue%26profile%3dehost%26scope%3dsite%26authtype%3dcrawler%26jrnl%3d22497803%26AN%3d135196832</t>
  </si>
  <si>
    <t>Analysis of Correlation Between Tax Revenue and Other Economic Indicators in European Union member States</t>
  </si>
  <si>
    <t>Berna Beșer, Mustafa Beșer, The impact of foreigh direct investment on tax revenues: evidence from selected transition economies, cap 5, pg. 81-110, in book Applied Economics for Development: Empirical Approaches to Selected Social and Economic Issues in Transition Economies, edited by Mahmut Zortuk, Vernon Press, 2017, ISBN 978-1-62273-149-7</t>
  </si>
  <si>
    <t>YDwAAQBAJ&amp;oi=fnd&amp;pg=PA79&amp;ots=RpGX0XXFZH&amp;sig=5eMBLB2V01mlamwOODk5XsSG5gM&amp;redir_esc=y#v=onepage&amp;q&amp;f=false</t>
  </si>
  <si>
    <t xml:space="preserve">carte </t>
  </si>
  <si>
    <t xml:space="preserve"> Analysis of Correlation between Tax Revenues and Other Economic Indicators in European Union Member States</t>
  </si>
  <si>
    <t>ANG MING YAO, LAM SHI HUI, NG YUAN XIN, TAN KHAI CHEN, WONG KENG WEI, FACTORS AFFECTING STUDENTS TO ENROL IN FINANCE RELATED MAJOR, A research project, UNIVERSITI TUNKU ABDUL RAHMAN, FACULTY OF BUSINESS AND FINANCE DEPARTMENT OF FINANCE, AUGUST 2016</t>
  </si>
  <si>
    <t>http://eprints.utar.edu.my/2366/1/FN-2016-1304429.pdf</t>
  </si>
  <si>
    <t>Marina Yu. MALKINA, Rodion V. BALAKIN, A FACTOR ANALYSIS OF CHANGES IN TAX REVENUES FOR CERTAIN TAXES IN THE RUSSIAN FEDERATION IN 2006–2014, Finance and Credit, 32 (2016) 11–24</t>
  </si>
  <si>
    <t>https://cyberleninka.ru/article/n/faktornyy-analiz-dinamiki-postupleniy-otdelnyh-nalogov-v-rossii-v-2006-2014-gg/viewer</t>
  </si>
  <si>
    <t>Ebsco, WorldCat</t>
  </si>
  <si>
    <t>Barbu Liliana</t>
  </si>
  <si>
    <t>STUDYING THE LEARNING PARTICULARITIES OF NEW STUDENTS GENERATIONS-GUIDANCE FOR DEVELOPING FUTURE E-LEARNING SYSTEMS FOR HIGHER EDUCATION</t>
  </si>
  <si>
    <t>Bogoslov Ioana Andreea (Universitatea Lucian Blaga din Sibiu), Georgescu Radu Mircea (Universitatea Alexandru Ioan Cuza din Iași)</t>
  </si>
  <si>
    <t>Educația Plus</t>
  </si>
  <si>
    <t>SI ISAT</t>
  </si>
  <si>
    <t>ISSN:1842-077X;
E-ISSN: 2068– 1151</t>
  </si>
  <si>
    <t>107-115</t>
  </si>
  <si>
    <t>CNCSISclassificationB+category, Ulrich’s, EBSCO, DOAJ, CEEOL, CrossReff–DOI-10.24250.jpe, WorldCat.org, SCIPIO, ERICHPLUS</t>
  </si>
  <si>
    <t>https://www.uav.ro/jour/index.php/jpe/issue/view/82</t>
  </si>
  <si>
    <t>IMPORTANCE AND OPPORTUNITIES OF SENTIMENT ANALYSIS IN DEVELOPING E-LEARNING SYSTEMS THROUGH SOCIAL MEDIA</t>
  </si>
  <si>
    <t>DIEM: Dubrovnik International Economic Meeting</t>
  </si>
  <si>
    <t>ISSN 1849-3645;
ISSN 1849-5206 (Online)</t>
  </si>
  <si>
    <t>83-93</t>
  </si>
  <si>
    <t>ERIH PLUS (The European Reference Index for the Humanities and the Social Sciences), ROAD (Directory of Open Access Scholarly Resources), HRČAK (Portal of Scientific Journals of Croatia), DOAJ (Directory of Open Access Journals), ECONBIZ ZBW PROQUEST ABI INFORM</t>
  </si>
  <si>
    <t>https://hrcak.srce.hr/index.php?show=clanak&amp;id_clanak_jezik=332632
http://www.diem-dubrovnik.com/diem/files/2019/Abstracts_DIEM_2019.pdf#page=139</t>
  </si>
  <si>
    <t>EUROPE'S STRUGGLE AND TRANSFORMATION IN AN ALMOST FULLY DIGITIZED WORLD</t>
  </si>
  <si>
    <t>Bogoslov Ioana Andreea (Universitatea Lucian Blaga din Sibiu), Stoica Eduard Alexandru (Universitatea Lucian Blaga din Sibiu)</t>
  </si>
  <si>
    <t>26-42</t>
  </si>
  <si>
    <t>RePEc (Research Papers in Economics), EBSCO (Business Source Corporate Plus), ULRICHSWEB</t>
  </si>
  <si>
    <t>http://economice.ulbsibiu.ro/revista.economica/archive/71402bogoslov_stoica.pdf</t>
  </si>
  <si>
    <t>LITERATURE OVERVIEW ON ENTREPRENEURSHIP AND INNOVATION</t>
  </si>
  <si>
    <t>Lungu Anca Elena (Universitatea Alexandru Ioan Cuza din Iași), Bogoslov Ioana Andreea (Universitatea Lucian Blaga din Sibiu)</t>
  </si>
  <si>
    <t>http://economice.ulbsibiu.ro/revista.economica/archive/71504lungu&amp;bogoslov.pdf</t>
  </si>
  <si>
    <t>Bogoslov Andreea Ioana</t>
  </si>
  <si>
    <t>Bogoslov Ioana Andreea (Facultatea de Științe Economice), Stoica Eduard (Facultatea de Științe Economice)</t>
  </si>
  <si>
    <t>A Comprehensive Analysis Regarding DESI Country Progress for Romania Relative to the European Average Trend</t>
  </si>
  <si>
    <t>Autori: Nadja Bergmann, Nicolas Pretterhofer, Barbara Willsberger; Titlu:  Digitalisierung der Arbeitswelt–Auswirkungen auf ausgewählte Branchen in den Staaten Bulgarien, Rumänien, Serbien und Österreich; Publicat în L&amp;R SOZIALFORSCHUNG</t>
  </si>
  <si>
    <t>http://www.lrsocialresearch.at/files/Endbericht_danube_work.pdf</t>
  </si>
  <si>
    <t>L&amp;R Social Research - the Institute for Social Research in Vienna</t>
  </si>
  <si>
    <t>Autori: Nadja Bergmann, Nicolas Pretterhofer, Barbara Willsberger; Titlu:  Digitaler Wandel im Burgenland: Erfahrungen burgenländischer Betriebe und Weiterbildungsbedarfe; Publicat în L&amp;R SOZIALFORSCHUNG</t>
  </si>
  <si>
    <t>http://www.lrsocialresearch.at/files/Endbericht_Digitaler_Wandel_im_Burgenland_Dezember_2019.pdf</t>
  </si>
  <si>
    <t>Bogoslov Ioana Andreea (Facultatea de Științe Economice)</t>
  </si>
  <si>
    <t>Future Research Directions on Web-Based Educational Systems</t>
  </si>
  <si>
    <t>Autori: Olivier Palombi, Fabrice Jouanot, Nafissetou Nziengam,Behrooz Omidvar-Tehrani, Marie-Christine Rousset, Adam Sanchez; Titlu: OntoSIDES: Ontology-based student progress monitoring on the national evaluation system of French Medical Schools; Revistă: Artificial Intelligence in Medicine.</t>
  </si>
  <si>
    <t>https://www-scopus-com.am.e-nformation.ro/record/display.uri?eid=2-s2.0-85063727913&amp;origin=resultslist&amp;sort=plf-f&amp;src=s&amp;st1=OntoSIDES%3a+Ontology-based+student+progress+monitoring+on+the+national+evaluation+system+of+French+Medical+Schools&amp;st2=&amp;sid=fe6b1a8d00bcd718ff07faff67442d0b&amp;sot=b&amp;sdt=b&amp;sl=128&amp;s=TITLE-ABS-KEY%28OntoSIDES%3a+Ontology-based+student+progress+monitoring+on+the+national+evaluation+system+of+French+Medical+Schools%29&amp;relpos=0&amp;citeCnt=3&amp;searchTerm=</t>
  </si>
  <si>
    <t>Wos, SCOPUS</t>
  </si>
  <si>
    <t>Bogoslov Ioana Andreea</t>
  </si>
  <si>
    <t>International Economic Conference Sibiu (IECS)</t>
  </si>
  <si>
    <t>Conferință internațională</t>
  </si>
  <si>
    <t>Funcție de membru</t>
  </si>
  <si>
    <t>24.05.2019 - 25.05.2019</t>
  </si>
  <si>
    <t>ISATT 2019</t>
  </si>
  <si>
    <t>http://site.conferences.ulbsibiu.ro/isatt/</t>
  </si>
  <si>
    <t>Funcție de membru (http://site.conferences.ulbsibiu.ro/isatt/committee.php)</t>
  </si>
  <si>
    <t>01.07.2019 - 05.07.2019</t>
  </si>
  <si>
    <t>Identifying the Optimum Social Site that Could Serve eLearning Purposes - A Preliminary Analysis</t>
  </si>
  <si>
    <t>Bogoslov Ioana Andreea, Georgescu Radu Mircea</t>
  </si>
  <si>
    <t>Virtual reality economic experiments</t>
  </si>
  <si>
    <t>https://www.noapteacercetatorilor.eu/sibiu</t>
  </si>
  <si>
    <t>Evaluation of Options using the Black-Scholes Methodology</t>
  </si>
  <si>
    <t>Brătian Vasile</t>
  </si>
  <si>
    <t>Volume 7</t>
  </si>
  <si>
    <t>Issue 2</t>
  </si>
  <si>
    <t>ISSN: 2359-7704</t>
  </si>
  <si>
    <t>59-65</t>
  </si>
  <si>
    <t>RePEc,
DOAJ,
EconLit,
Electronic Journals Library,
EconBiz,
Bielefeld Academic Search Engine,
SprintKnowledge,
EconPapers,
Open Academic Journals Index.</t>
  </si>
  <si>
    <t>http://economics.expertjournals.com/ark:/16759/EJE_704bratian59-65.pdf</t>
  </si>
  <si>
    <t>FSEC 2</t>
  </si>
  <si>
    <t>Defining the concepts of organization, economic organization and stabilizer from the perspective of complex systems</t>
  </si>
  <si>
    <t>Geovanny Perdomo Charry; Guillermo Murillo Vargas; Carlos Hernán González-Campo, Organizational and institutional change from theoretical perspectives, Entramado vol. 15, No. 2, julio - diciembre de 2019, p. 46-65 (ISSN 1900-3803 / e-ISSN 2539-0279)</t>
  </si>
  <si>
    <t>https://revistas.unilibre.edu.co/index.php/entramado/index</t>
  </si>
  <si>
    <t>EBSCO, DOAJ, Dialnet, Latindex, Publindex</t>
  </si>
  <si>
    <t>Bratian Vasile</t>
  </si>
  <si>
    <t>RePEc
DOAJ
EconLit
Electronic Journals Library
EconBiz
Bielefeld Academic Search Engine
SprintKnowledge
EconPapers
Open Academic Journals Index</t>
  </si>
  <si>
    <t>RePEc
DOAJ
Electronic Journals Library
EconBiz
Bielefeld Academic Search Engine
SprintKnowledge
EconPapers
Open Academic Journals Index</t>
  </si>
  <si>
    <t xml:space="preserve"> Economic Research-Ekonomska Istraživanja</t>
  </si>
  <si>
    <t>May 16-17, 2019</t>
  </si>
  <si>
    <t>Despre Sistemul 1 și Sistemul 2 în accepțiunea lui Kahneman</t>
  </si>
  <si>
    <t>Anul XV/468</t>
  </si>
  <si>
    <t>1 și 5</t>
  </si>
  <si>
    <t>Despre asimetriile ascunse în accepțiunea lui Taleb</t>
  </si>
  <si>
    <t>Anul XV/473</t>
  </si>
  <si>
    <t>Despre probabilitatea Bayes</t>
  </si>
  <si>
    <t>Anul XV/478</t>
  </si>
  <si>
    <t>1 și 3</t>
  </si>
  <si>
    <t>Exploring the Influence of Personal Motivations, Beliefs and Attitudes on Students’ Post-Graduation Migration Intentions: Evidence from Three Major Romanian Universities</t>
  </si>
  <si>
    <t xml:space="preserve">Aurelian-Petruș Plopeanu, Daniel Homocianu, Nelu Florea, Ovidiu - Aurel Ghiuță, Dinu Airinei / Comparative Patterns of Migration Intentions: Evidence from Eastern European Students in Economics from Romania and Republic of Moldova /  Sustainability 2019, 11(18), 4935; https://doi.org/10.3390/su11184935 </t>
  </si>
  <si>
    <t>https://www.scopus.com/record/display.uri?eid=2-s2.0-85072603745&amp;origin=resultslist&amp;sort=plf-f&amp;cite=2-s2.0-85056001522&amp;src=s&amp;imp=t&amp;sid=6620519402ef93bb666ac1f1b21c2f32&amp;sot=cite&amp;sdt=a&amp;sl=0&amp;relpos=3&amp;citeCnt=1&amp;searchTerm=</t>
  </si>
  <si>
    <t>Evaluation of Banking Digitization Policy of Romanian Commercial Banks</t>
  </si>
  <si>
    <t xml:space="preserve">Shahrazad Hadad / Challenges for Banking Services in the Knowledge Economy /    Management Dynamics in the Knowledge Economy Vol.7 (2019) no.3, pp.337-352; DOI 10.25019/MDKE/7.3.04 </t>
  </si>
  <si>
    <t>https://scholar.google.com/citations?user=BxgT7A8AAAAJ&amp;hl=ro</t>
  </si>
  <si>
    <t>Bratu Renate Doina</t>
  </si>
  <si>
    <t>The Influence of Low Income Families in Financial System</t>
  </si>
  <si>
    <t>Contemporary Aspects of Financial–Banking Responsibility</t>
  </si>
  <si>
    <t>EBEEC 2019</t>
  </si>
  <si>
    <t>http://ebeec.ihu.gr/documents/oldConferences/EBEEC2019_abstracts.pdf</t>
  </si>
  <si>
    <t>Is There a Correlation Between the Ease of Doing Business Index and the Haven Score?</t>
  </si>
  <si>
    <t>Comaniciu Carmen</t>
  </si>
  <si>
    <t>Ovidius University Annals, Series Economic Sciences</t>
  </si>
  <si>
    <t>2393-3197 2393-3119</t>
  </si>
  <si>
    <t>686-694</t>
  </si>
  <si>
    <t>EBSCO, Cabell’s Directories, RePEc, DOAJ, ULRICHS WEB, J- GATE, ERIH PLUS, INDEX COPERNICUS , Scientific Indexing Services, INFOBASE INDEX, ResearchBib, Directory Research Journals Indexing</t>
  </si>
  <si>
    <t>http://stec.univ-ovidius.ro/html/anale/RO/wp-content/uploads/2020/02/Section%20V/11.pdf</t>
  </si>
  <si>
    <r>
      <t xml:space="preserve">Bunescu Liliana (ULBS)         </t>
    </r>
    <r>
      <rPr>
        <b/>
        <sz val="10"/>
        <rFont val="Arial Narrow"/>
        <family val="2"/>
      </rPr>
      <t>Comaniciu Carmen</t>
    </r>
    <r>
      <rPr>
        <sz val="10"/>
        <rFont val="Arial Narrow"/>
        <family val="2"/>
      </rPr>
      <t xml:space="preserve"> (ULBS)</t>
    </r>
  </si>
  <si>
    <r>
      <rPr>
        <i/>
        <sz val="10"/>
        <color rgb="FF000000"/>
        <rFont val="Arial Narrow"/>
        <family val="2"/>
      </rPr>
      <t>Analysis of correlation between tax revenues and other economic indicators in European Union Member States</t>
    </r>
    <r>
      <rPr>
        <sz val="10"/>
        <color rgb="FF000000"/>
        <rFont val="Arial Narrow"/>
        <family val="2"/>
      </rPr>
      <t>, Studies in Business and Economics, No. 9/2014 , Issue 1</t>
    </r>
  </si>
  <si>
    <r>
      <t>Cristea, L. A., &amp; ZETI, C. (2019).</t>
    </r>
    <r>
      <rPr>
        <i/>
        <sz val="10"/>
        <color rgb="FF000000"/>
        <rFont val="Arial Narrow"/>
        <family val="2"/>
      </rPr>
      <t xml:space="preserve"> Study On The Incidence Of Social Security Contributions On Employment And Unemployment, In The European Context. </t>
    </r>
    <r>
      <rPr>
        <sz val="10"/>
        <color rgb="FF000000"/>
        <rFont val="Arial Narrow"/>
        <family val="2"/>
      </rPr>
      <t>Revista Economică, 71(2).</t>
    </r>
  </si>
  <si>
    <t>RePEc, EBSCO HOST, ULRICHS WEB</t>
  </si>
  <si>
    <r>
      <t>Bayar, Y., &amp; Ozogul, A. G. , E</t>
    </r>
    <r>
      <rPr>
        <i/>
        <sz val="10"/>
        <color rgb="FF000000"/>
        <rFont val="Arial Narrow"/>
        <family val="2"/>
      </rPr>
      <t>conomic impacts of FDI inflows: A literature review</t>
    </r>
    <r>
      <rPr>
        <sz val="10"/>
        <color rgb="FF000000"/>
        <rFont val="Arial Narrow"/>
        <family val="2"/>
      </rPr>
      <t>, International Journal of Applied Business and Management Studies, Vol. 4, No.1; 2019</t>
    </r>
  </si>
  <si>
    <t>EBSCO, Google</t>
  </si>
  <si>
    <r>
      <t>BAYAR, Yılmaz, and Nazlı Ece ÇELİK. "</t>
    </r>
    <r>
      <rPr>
        <i/>
        <sz val="10"/>
        <color rgb="FF000000"/>
        <rFont val="Arial Narrow"/>
        <family val="2"/>
      </rPr>
      <t>Ticari Serbestleşmenin Vergi Geliri Etkisi: Türkiye Örneği</t>
    </r>
    <r>
      <rPr>
        <sz val="10"/>
        <color rgb="FF000000"/>
        <rFont val="Arial Narrow"/>
        <family val="2"/>
      </rPr>
      <t>", Maliye Dergisi, Ocak-Haziran, 2019; 176:428-440</t>
    </r>
  </si>
  <si>
    <t>https://www.researchgate.net/profile/Yilmaz_Bayar2/publication/334611891_Tax_Revenue_Effect_of_Trade_Liberalization_Evidence_from_Turkey/links/5d35bcac299bf1995b3ff010/Tax-Revenue-Effect-of-Trade-Liberalization-Evidence-from-Turkey.pdf</t>
  </si>
  <si>
    <r>
      <t>BEŞER, Berna HIZARCI, and Mustafa Kemal BEŞER. "</t>
    </r>
    <r>
      <rPr>
        <i/>
        <sz val="10"/>
        <color rgb="FF000000"/>
        <rFont val="Arial Narrow"/>
        <family val="2"/>
      </rPr>
      <t xml:space="preserve">The Impact of Foreign Direct Investment on Tax Revenues: Evidence from Selected Transition Economies." </t>
    </r>
    <r>
      <rPr>
        <sz val="10"/>
        <color rgb="FF000000"/>
        <rFont val="Arial Narrow"/>
        <family val="2"/>
      </rPr>
      <t>Applied Economics for Development: Empirical Approaches to Selected Social and Economic Issues in Transition Economies (2018): 79</t>
    </r>
  </si>
  <si>
    <t>https://books.google.ro/books?id=qN-YDwAAQBAJ&amp;pg=PA79&amp;lpg=PA79&amp;dq=3.%09BE%C5%9EER,+Berna+HIZARCI,+and+Mustafa+Kemal+BE%C5%9EER.+%22The+Impact+of+Foreign+Direct+Investment+on+Tax+Revenues:+Evidence+from+Selected+Transition+Economies.%22+Applied+Economics+for+Development:+Empirical+Approaches+to+Selected+Social+and+Economic+Issues+in+Transition+Economies&amp;source=bl&amp;ots=RpGX-V-K1E&amp;sig=ACfU3U2oiUeXfot2XZ1NrtcKn327DFP3vw&amp;hl=ro&amp;sa=X&amp;ved=2ahUKEwiAttr1nPjoAhVtk4sKHVMVAIsQ6AEwAHoECAQQKw#v=onepage&amp;q=3.%09BE%C5%9EER%2C%20Berna%20HIZARCI%2C%20and%20Mustafa%20Kemal%20BE%C5%9EER.%20%22The%20Impact%20of%20Foreign%20Direct%20Investment%20on%20Tax%20Revenues%3A%20Evidence%20from%20Selected%20Transition%20Economies.%22%20Applied%20Economics%20for%20Development%3A%20Empirical%20Approaches%20to%20Selected%20Social%20and%20Economic%20Issues%20in%20Transition%20Economies&amp;f=false</t>
  </si>
  <si>
    <t>Google Books (nedeclarată 2018)</t>
  </si>
  <si>
    <r>
      <rPr>
        <i/>
        <sz val="10"/>
        <color rgb="FF000000"/>
        <rFont val="Arial Narrow"/>
        <family val="2"/>
      </rPr>
      <t>Graphical analysis of Laffer’s theory for European Union member States,</t>
    </r>
    <r>
      <rPr>
        <sz val="10"/>
        <color rgb="FF000000"/>
        <rFont val="Arial Narrow"/>
        <family val="2"/>
      </rPr>
      <t xml:space="preserve"> Annals of the "Constantin Brâncuşi" University of Târgu Jiu, Ecomomy Series, "Academica Brâncuşi" Publisher
Issue 2/2013
</t>
    </r>
  </si>
  <si>
    <t>Latif, M. I., Rahman, H., Ahmad, H., Ahmad, F., Khurshid, M. M., &amp; Shafique, M. N. (2019). Estimation of Laffer Curve: Evidence from Pakistan. Sarhad Journal of Management Sciences, 5(1), 103-112.</t>
  </si>
  <si>
    <t>BASE, Cite Factor, Crossref, Dimensions, Directory of Research Journals Index, Eurocian Scientific Journals Index, Google Scholar , Index Copernicus International (ICI), International Scientific Index, J-Gate, Jurn, OCLC, ProQuest, Publons, ResearchBib, ROAD</t>
  </si>
  <si>
    <t>Khurshid, Muhammad Mahboob, and Muhammad Noman Shafique. "ESTIMATION OF LAFFER CURVE: EVIDENCE FROM PAKISTAN.", Sarhad Journal of Management Sciences, , Vol 5, No 1 (2019)</t>
  </si>
  <si>
    <t>https://journal.suit.edu.pk/index.php/sjms/article/view/343</t>
  </si>
  <si>
    <r>
      <t xml:space="preserve">Bunescu Liliana (ULBS)                 Mihaiu Diana (ULBS)     </t>
    </r>
    <r>
      <rPr>
        <b/>
        <sz val="10"/>
        <rFont val="Arial Narrow"/>
        <family val="2"/>
      </rPr>
      <t xml:space="preserve">Comaniciu Carmen </t>
    </r>
    <r>
      <rPr>
        <sz val="10"/>
        <rFont val="Arial Narrow"/>
        <family val="2"/>
      </rPr>
      <t>(ULBS)</t>
    </r>
  </si>
  <si>
    <r>
      <rPr>
        <i/>
        <sz val="10"/>
        <color rgb="FF000000"/>
        <rFont val="Arial Narrow"/>
        <family val="2"/>
      </rPr>
      <t>Is there a correlation between government expenditures, population, money supply and government revenues?,</t>
    </r>
    <r>
      <rPr>
        <sz val="10"/>
        <color rgb="FF000000"/>
        <rFont val="Arial Narrow"/>
        <family val="2"/>
      </rPr>
      <t xml:space="preserve"> International Journal of Arts &amp; Sciences, No. 4(12)/2011</t>
    </r>
  </si>
  <si>
    <t>Omodero, C. O. (2019). Autonomous Generated Income of Three Levels of Government and Money Supply in a Democratic Administration: The Case Study of Nigeria. Mediterranean Journal of Social Sciences, 10(3), 90-96.</t>
  </si>
  <si>
    <t>https://content.sciendo.com/view/journals/mjss/10/3/article-p90.xml?tab_body=contentReferences-69374</t>
  </si>
  <si>
    <t>IBSS - International Bibliography of the Social Sciences;
SCOPUS - Elsevier (accepted in November 2013)
ProQuest – Social Sciences Index
ProQuest Political Sciences
Sociological Abstract – ProQuest
DOAJ – Directory of Open Access Journals
EBSCOhost – EBSCO Publishing
Scirus Index – Elsevier
Index Copernicus International
Cabell’s Publishing – Directories of Academic Journals
Ulrichsweb ; https://www.mcser.org/index.php/2014-10-30-14-12-2/rss-feeds/12-mjss-journal/31-indexing-abstracting-library-of-mjss</t>
  </si>
  <si>
    <t>Pudjiono, P., &amp; Isnowati, S. (2019). ANALISIS PERIMBANGAN KEUANGANANTARA PEMERINTAH PUSAT DAN DAERAH KASUS: PEMERINTAH KABUPATEN REMBANG.</t>
  </si>
  <si>
    <t xml:space="preserve">Open Journal Systems </t>
  </si>
  <si>
    <t>Omodero, C. O. Original Paper Independent Generated Revenue of Three Tiers of Government and Money Supply in Nigeria, Journal of Economics and Public Finance ISSN2377-1038(Print)ISSN2377-1046(Online)Vol.5,No.1,2019</t>
  </si>
  <si>
    <t>Academic Journal Articles, Bielefeld Academic Search Engine (BASE), CiteFactor, CNKI Scholar, CrossRef, Directory of Research Journals Indexing (DRJI), EconBid, EconPapers, Electronic Journals Library (EZB), Google Scholar, IDEAS</t>
  </si>
  <si>
    <r>
      <t xml:space="preserve">Jati, K. W., Subowo, S., Ilmiyana, W., &amp; Sari, M. P. (2019). The Effects of PAD, DAU, and Employee Expenses on Capital Expenditures with Population Density as a Moderating Variable. </t>
    </r>
    <r>
      <rPr>
        <i/>
        <sz val="10"/>
        <color rgb="FF000000"/>
        <rFont val="Arial Narrow"/>
        <family val="2"/>
      </rPr>
      <t>Jurnal Dinamika Akuntansi</t>
    </r>
    <r>
      <rPr>
        <sz val="10"/>
        <color rgb="FF000000"/>
        <rFont val="Arial Narrow"/>
        <family val="2"/>
      </rPr>
      <t xml:space="preserve">, </t>
    </r>
    <r>
      <rPr>
        <i/>
        <sz val="10"/>
        <color rgb="FF000000"/>
        <rFont val="Arial Narrow"/>
        <family val="2"/>
      </rPr>
      <t>11</t>
    </r>
    <r>
      <rPr>
        <sz val="10"/>
        <color rgb="FF000000"/>
        <rFont val="Arial Narrow"/>
        <family val="2"/>
      </rPr>
      <t>(2), 132-140.</t>
    </r>
  </si>
  <si>
    <t>https://journal.unnes.ac.id/nju/index.php/jda/article/view/21004</t>
  </si>
  <si>
    <t>Google Scholar, DOAJ, EBSCO Open Science Directory, Indonesian Publication Index, Indonesia Scientific Journal Database</t>
  </si>
  <si>
    <t>FAIZA, RIZKA. Pengaruh Belanja Modal, Pertumbuhan Ekonomi, Dan Kemiskinan Terhadap Indeks Pembangunan Manusia Di Jawa Tengah Tahun 2014-2018. Diss. Universitas Muhammadiyah Surakarta, 2019.</t>
  </si>
  <si>
    <t xml:space="preserve">Universitas Muhammadiyah Surakarta, UMS ETD-db </t>
  </si>
  <si>
    <r>
      <t xml:space="preserve">Bunescu Liliana (ULBS)                 Mihaiu Diana (ULBS)     </t>
    </r>
    <r>
      <rPr>
        <b/>
        <sz val="10"/>
        <color rgb="FF000000"/>
        <rFont val="Arial Narrow"/>
        <family val="2"/>
      </rPr>
      <t xml:space="preserve">Comaniciu Carmen </t>
    </r>
    <r>
      <rPr>
        <sz val="10"/>
        <color rgb="FF000000"/>
        <rFont val="Arial Narrow"/>
        <family val="2"/>
      </rPr>
      <t>(ULBS)</t>
    </r>
  </si>
  <si>
    <t>Siahaan, Selamet Riadei. "PENGARUH DANA PERIMBANGAN DAN PENDAPATAN ASLI DAERAH (PAD) TERHADAP PERTUMBUHAN EKONOMI MELALUI BELANJA MODAL DI KOTA MALANG (TAHUN 2011-2016)." Parsimonia-Jurnal Ekonomi dan Bisnis 5.2 (2018): 211-222</t>
  </si>
  <si>
    <t>https://jurnal.machung.ac.id/index.php/parsimonia/article/view/183</t>
  </si>
  <si>
    <t>Open Journal Systems, nedeclarată 2018</t>
  </si>
  <si>
    <t>Doga-Mîrzac, M., &amp; Gheorghița, E. (2018). Bugetul public naţional–evoluţie şi conţinut. In Paradigme moderne în dezvoltarea economiei naţionale şi mondiale (pp. 166-170)</t>
  </si>
  <si>
    <t>Google Scholar, Nedeclarata 2018</t>
  </si>
  <si>
    <r>
      <rPr>
        <b/>
        <sz val="10"/>
        <rFont val="Arial Narrow"/>
        <family val="2"/>
      </rPr>
      <t>Comaniciu Carmen (</t>
    </r>
    <r>
      <rPr>
        <sz val="10"/>
        <rFont val="Arial Narrow"/>
        <family val="2"/>
      </rPr>
      <t>ULBS)          Bunescu Liliana (ULBS)</t>
    </r>
  </si>
  <si>
    <r>
      <rPr>
        <i/>
        <sz val="10"/>
        <color rgb="FF000000"/>
        <rFont val="Arial Narrow"/>
        <family val="2"/>
      </rPr>
      <t>Coordinates of Total Quality Management in Fiscal Administration</t>
    </r>
    <r>
      <rPr>
        <sz val="10"/>
        <color rgb="FF000000"/>
        <rFont val="Arial Narrow"/>
        <family val="2"/>
      </rPr>
      <t xml:space="preserve">, Review of General Management 
Volume 16, Issue 2, 2012
</t>
    </r>
  </si>
  <si>
    <t>Alshubiri, F. N. (2019). Public finance indicators and the value of investment project development: a comparative study of GCC countries. Journal of Business Economics and Management, 20(6), 1143-1167.</t>
  </si>
  <si>
    <t>https://journals.vgtu.lt/index.php/JBEM/article/view/10783</t>
  </si>
  <si>
    <r>
      <rPr>
        <sz val="10"/>
        <rFont val="Arial Narrow"/>
        <family val="2"/>
      </rPr>
      <t>Academic Journal Guide 2018; Clarivate Analytics databases: Social Sciences Citation Index (Web of Science Core Collection); Journal Citation Reports (SSCI edition); Dimensions; EBSCOhost; Elsevier Bibliographic Databases: SCOPUS; ERIH PLUS; Gale®: Academic OneFile,</t>
    </r>
    <r>
      <rPr>
        <u/>
        <sz val="10"/>
        <rFont val="Arial Narrow"/>
        <family val="2"/>
      </rPr>
      <t xml:space="preserve"> InfoTrac Custom; Google Scholar; ICONDA (The International </t>
    </r>
    <r>
      <rPr>
        <sz val="10"/>
        <rFont val="Arial Narrow"/>
        <family val="2"/>
      </rPr>
      <t xml:space="preserve">CONstruction DAtabase); Microsoft Academic; MyScienceWork; OpenAIRE2020 (deposit publications);   ProQuest;  Ulrichsweb™; </t>
    </r>
    <r>
      <rPr>
        <u/>
        <sz val="10"/>
        <color rgb="FF0000FF"/>
        <rFont val="Arial Narrow"/>
        <family val="2"/>
      </rPr>
      <t>https://journals.vgtu.lt/index.php/JBEM/indexing</t>
    </r>
  </si>
  <si>
    <t>Comaniciu Carmen (ULBS)</t>
  </si>
  <si>
    <r>
      <rPr>
        <i/>
        <sz val="10"/>
        <color rgb="FF000000"/>
        <rFont val="Arial Narrow"/>
        <family val="2"/>
      </rPr>
      <t>Theoretical and pragmatic approaches of undeclared work in Romania</t>
    </r>
    <r>
      <rPr>
        <sz val="10"/>
        <color rgb="FF000000"/>
        <rFont val="Arial Narrow"/>
        <family val="2"/>
      </rPr>
      <t xml:space="preserve">, Procedia Economics and Finance, Published by Elsevier B.V
Volume 16, 2014
</t>
    </r>
  </si>
  <si>
    <t>Cimperman, M. (2019). Primerjava pojavnosti sive ekonomije med Slovenijo in Romunijo (Doctoral dissertation, Univerza v Ljubljani, Fakulteta za družbene vede).</t>
  </si>
  <si>
    <t>https://repozitorij.uni-lj.si/IzpisGradiva.php?id=108570</t>
  </si>
  <si>
    <t>Nacionalni portal odprte znanosti
Dostop do znanja slovenskih raziskovalnih organizacij, Univerza v Ljubljani, http://openscience.si/</t>
  </si>
  <si>
    <r>
      <t xml:space="preserve">Bogdan Ioan (pensionar)                               Smedescu Ion (decedat)                     Munteanu Victor (UDC)                             Floricel Constantin (pensionar)                          Sebea Mihai (URA)                          Pîrvu Florin (pensionar)                                                     Tudorache Dumitru (pensionar)                        </t>
    </r>
    <r>
      <rPr>
        <b/>
        <sz val="10"/>
        <rFont val="Arial Narrow"/>
        <family val="2"/>
      </rPr>
      <t xml:space="preserve"> Comaniciu Carmen </t>
    </r>
    <r>
      <rPr>
        <sz val="10"/>
        <rFont val="Arial Narrow"/>
        <family val="2"/>
      </rPr>
      <t xml:space="preserve">(ULBS)                   Jucan Cornel (pensionar)                    Balaban Sorin                      Bogdan Radu </t>
    </r>
  </si>
  <si>
    <r>
      <rPr>
        <i/>
        <sz val="10"/>
        <color rgb="FF000000"/>
        <rFont val="Arial Narrow"/>
        <family val="2"/>
      </rPr>
      <t>Tratat de management financiar banca</t>
    </r>
    <r>
      <rPr>
        <sz val="10"/>
        <color rgb="FF000000"/>
        <rFont val="Arial Narrow"/>
        <family val="2"/>
      </rPr>
      <t>r, Editura Economică, Bucureşti, 2002</t>
    </r>
  </si>
  <si>
    <t>Ionescu, I. G. (2019). INCERTITUDE MANAGING-FROM THE CLASSIC RISK TO THE INTELLIGENCE CONCEPT. Knowledge Horizons. Economics, 11(2), 20-25.</t>
  </si>
  <si>
    <t>https://www.orizonturi.ucdc.ro/arhiva/KHE%20nr.%202%20-%202019/2.%20INCERTITUDE%20MANAGING.pdf</t>
  </si>
  <si>
    <t>EBSCO, Host; ProQuest; RePec; Ulrich’s Periodicals Directory; Open J-Gate; IndexCopernicus; Global Impact Factor</t>
  </si>
  <si>
    <t>Marin, L. (2019). FINANCIAL MANAGEMENT OF THE INSURANCE COMPANY: CONCEPTUAL CONSIDERATIONS. Studia Universitatis Moldaviae-Științe Exacte și Economice, (7 (117)).</t>
  </si>
  <si>
    <t>http://ojs.studiamsu.eu/index.php/exact-economic/article/view/1272</t>
  </si>
  <si>
    <t>DOAJ, OAJI, CiteFactor, InfoBaseIndex</t>
  </si>
  <si>
    <t>Ionescu, Ion Gr. "REMARKS REFERRED TO THE RATES OF PROFITABILITY AS RELATIVE EXPRESSION OF PROFIT." Knowledge Horizons. Economics 11.3 (2019): 8-15</t>
  </si>
  <si>
    <t>https://search.proquest.com/openview/d81670e1015c064a2d8a73f7b779449b/1?pq-origsite=gscholar&amp;cbl=2032619</t>
  </si>
  <si>
    <r>
      <rPr>
        <b/>
        <sz val="10"/>
        <rFont val="Arial Narrow"/>
        <family val="2"/>
      </rPr>
      <t>Comaniciu Carmen</t>
    </r>
    <r>
      <rPr>
        <sz val="10"/>
        <rFont val="Arial Narrow"/>
        <family val="2"/>
      </rPr>
      <t xml:space="preserve"> (ULBS)         Bunescu Liliana (ULBS)</t>
    </r>
  </si>
  <si>
    <r>
      <t>Taxation in Romania – Some Positive Aspects</t>
    </r>
    <r>
      <rPr>
        <i/>
        <sz val="10"/>
        <color rgb="FF000000"/>
        <rFont val="Arial Narrow"/>
        <family val="2"/>
      </rPr>
      <t xml:space="preserve">, </t>
    </r>
    <r>
      <rPr>
        <sz val="10"/>
        <color rgb="FF000000"/>
        <rFont val="Arial Narrow"/>
        <family val="2"/>
      </rPr>
      <t xml:space="preserve">Procedia Economics and Finance, Published by Elsevier B.V </t>
    </r>
    <r>
      <rPr>
        <i/>
        <sz val="10"/>
        <color rgb="FF000000"/>
        <rFont val="Arial Narrow"/>
        <family val="2"/>
      </rPr>
      <t xml:space="preserve">
Volume 6, 2013
</t>
    </r>
  </si>
  <si>
    <t>Ion, D. G. (2019). TAX EVASION VS. TAX AVOIDANCE. Knowledge Horizons. Economics, 11(2), 110-119.</t>
  </si>
  <si>
    <t>https://orizonturi.ucdc.ro/arhiva/KHE%20nr.%202%20-%202019/14.%20TAX%20EVASION%20VS.%20TAX%20%20AVOIDANCE.pdf</t>
  </si>
  <si>
    <r>
      <t xml:space="preserve">Balteş Nicolae (ULBS)                   </t>
    </r>
    <r>
      <rPr>
        <b/>
        <sz val="10"/>
        <color rgb="FF000000"/>
        <rFont val="Arial Narrow"/>
        <family val="2"/>
      </rPr>
      <t>Comaniciu Carmen</t>
    </r>
    <r>
      <rPr>
        <sz val="10"/>
        <color rgb="FF000000"/>
        <rFont val="Arial Narrow"/>
        <family val="2"/>
      </rPr>
      <t xml:space="preserve"> (ULBS)         Herciu Mihaela (ULBS)              Ciuhureanu Alina Teodora (ATU)   Sava Raluca (ULBS)              Brătian Vasile (ULBS)          Tăran Moroșan Adrian (ULBS)</t>
    </r>
  </si>
  <si>
    <r>
      <t>Analiza economico-financiară a întreprinderii. Ediţia a II-a, revizuită şi adăugită</t>
    </r>
    <r>
      <rPr>
        <sz val="10"/>
        <color rgb="FF000000"/>
        <rFont val="Arial Narrow"/>
        <family val="2"/>
      </rPr>
      <t>, Editura ULBS, 2013</t>
    </r>
  </si>
  <si>
    <r>
      <rPr>
        <sz val="11"/>
        <color rgb="FF000000"/>
        <rFont val="Calibri"/>
        <family val="2"/>
      </rPr>
      <t xml:space="preserve">Elena, S. I. F., &amp; Cristian, D. R. (2019, October). Economic and Financial Analysis of Rehabilitation Solutions for an Education Institution. In </t>
    </r>
    <r>
      <rPr>
        <i/>
        <sz val="10"/>
        <color rgb="FF000000"/>
        <rFont val="Calibri"/>
        <family val="2"/>
      </rPr>
      <t>2019 International Conference on Electromechanical and Energy Systems (SIELMEN)</t>
    </r>
    <r>
      <rPr>
        <sz val="10"/>
        <color rgb="FF000000"/>
        <rFont val="Calibri"/>
        <family val="2"/>
      </rPr>
      <t xml:space="preserve"> (pp. 1-6). IEEE.</t>
    </r>
  </si>
  <si>
    <t>https://ieeexplore.ieee.org/abstract/document/8905828/</t>
  </si>
  <si>
    <r>
      <rPr>
        <u/>
        <sz val="11"/>
        <color rgb="FF1155CC"/>
        <rFont val="Calibri"/>
        <family val="2"/>
      </rPr>
      <t>http://www.proceedings.com/isi-conference-proceedings.html</t>
    </r>
    <r>
      <rPr>
        <sz val="11"/>
        <color rgb="FF000000"/>
        <rFont val="Calibri"/>
        <family val="2"/>
      </rPr>
      <t>; http://www.proceedings.com/51477.html</t>
    </r>
  </si>
  <si>
    <t>Ţiriulnicov, N. (2018). Depistarea fazelor ciclului operaţional unde are loc încetinirea rotaţiei activelor circulante. In Competitivitatea şi Inovarea în Economia Cunoaşterii (pp. 15-16).</t>
  </si>
  <si>
    <t>https://ibn.idsi.md/sites/default/files/imag_file/15-16_4.pdf; https://www.cdeap.ase.md/files/publicatii/electronice/conf_09.18_teze.pdf#page=15</t>
  </si>
  <si>
    <t>Google Scholar (nedeclarată 2018)</t>
  </si>
  <si>
    <t xml:space="preserve">  Comaniciu Carmen </t>
  </si>
  <si>
    <t>An Urban System Optimization Model Based on CO2 Sequestration Index: A Big Data Analytics Approach</t>
  </si>
  <si>
    <r>
      <t xml:space="preserve">Vasile Dogaru - West University of Timisoara · Institute for Advanced Environmental Research, Claudiu Brândaș - Universitatea de Vest din Timisoara - FEAA, Bulevardul Vasile Pârvan, nr. 4, 300223, Timisoara, România), </t>
    </r>
    <r>
      <rPr>
        <b/>
        <sz val="10"/>
        <rFont val="Arial Narrow"/>
        <family val="2"/>
      </rPr>
      <t>Marian Cristescu</t>
    </r>
    <r>
      <rPr>
        <sz val="10"/>
        <rFont val="Arial Narrow"/>
        <family val="2"/>
      </rPr>
      <t xml:space="preserve"> - ULB Sibiu</t>
    </r>
  </si>
  <si>
    <t>SUSTAINABILITY</t>
  </si>
  <si>
    <t>eISSN 2071-1050</t>
  </si>
  <si>
    <t>https://www.mdpi.com/2071- 1050/11/18/4821</t>
  </si>
  <si>
    <t>doi:10.3390/su11184821</t>
  </si>
  <si>
    <t>WOS:000489104700007</t>
  </si>
  <si>
    <t>Cristescu Marian</t>
  </si>
  <si>
    <t>SPECIFIC ASPECTS OF THE OPTIMIZATION OF THE REENGINEERING PROCESSES OF THE DISTRIBUTED INFORMATION APPLICATIONS</t>
  </si>
  <si>
    <t>Cristescu Marian Pompiliu - ”Lucian Blaga” University of Sibiu</t>
  </si>
  <si>
    <t>19th International Multidisciplinary Scientific GeoConference. SGEM 2019, 30 June - 6 July 2019, Albena, Bulgaria. Conference proceedings. Vol. 19, Informatics, geoinformatics and remote sensing. Iss. 2.1, Informatics - geoinformatics,
SGEM Book title:19th International Multidisciplinary Scientific GeoConference SGEM 2019, Book number:
2.1, SGEM Series:
International Multidisciplinary Scientific GeoConference-SGEM, indexat Conference Proceeding Citation Index - prin dovada indexării volumelor anterioare (https://www.sgem.org/index.php/peer-review-and-metrics/abstracting-and-indexing)</t>
  </si>
  <si>
    <t>ISBN:978-619-7408-79-9 ISSN:1314-2704</t>
  </si>
  <si>
    <t>https://www.sgem.org/index.php/elibrary?view=publication&amp;task=show&amp;id=5404</t>
  </si>
  <si>
    <t>10.5593/sgem2019/2.1/S07.082</t>
  </si>
  <si>
    <t>627-636</t>
  </si>
  <si>
    <t>CHARACTERISTICS OF OPEN GRID SERVICES ARCHITECTURE</t>
  </si>
  <si>
    <t xml:space="preserve">Marian Pompiliu CRISTESCU </t>
  </si>
  <si>
    <t>Knowledge Horizons - Economics</t>
  </si>
  <si>
    <t>P-ISSN: 2069-0932, E-ISSN: 2066-1061</t>
  </si>
  <si>
    <t>8-14</t>
  </si>
  <si>
    <t>EBSCO, Host, ProQuest, RePec, Ulrich’s Periodicals Directory, Open J-Gate, IndexCopernicus, Global Impact Factor</t>
  </si>
  <si>
    <t>http://www.orizonturi.ucdc.ro/arhiva/KHE%20nr.%201%20-%202019/1.%20CHARACTERISTICS%20OF%20OPEN%20GRID%20%20SERVICES%20ARCHITECTURE.pdf</t>
  </si>
  <si>
    <t>IT INFLUENCE ON MILLENIUM III BUSINESS</t>
  </si>
  <si>
    <t>25-35</t>
  </si>
  <si>
    <t>http://www.orizonturi.ucdc.ro/arhiva/KHE%20nr.%201%20-%202019/3.%20IT%20INFLUENCE%20ON%20BUSINESS%20%20MILLENIUM%20III.pdf</t>
  </si>
  <si>
    <t>METHOD OF EVALUATION AND CERTIFICATION OF ECONOMICAL SOFTWARE RELIABILITY</t>
  </si>
  <si>
    <t>47-55</t>
  </si>
  <si>
    <t>http://www.orizonturi.ucdc.ro/arhiva/KHE%20nr.%201%20-%202019/5.%20METHOD%20OF%20EVALUATION%20AND%20%20CERTIFICATION.pdf</t>
  </si>
  <si>
    <t>THE REENGINEERING PROCESS OF THE ECONOMIC SOFTWARE RELIABILITY</t>
  </si>
  <si>
    <t>82-92</t>
  </si>
  <si>
    <t>http://www.orizonturi.ucdc.ro/arhiva/KHE%20nr.%201%20-%202019/10.%20THE%20REENGINEERING%20PROCESS%20OF%20%20THE%20ECONOMIC%20SOFTWARE%20RELIABILITY.pdf</t>
  </si>
  <si>
    <t>TRENDS IN AUDITING ERP SYSTEMS</t>
  </si>
  <si>
    <r>
      <rPr>
        <b/>
        <sz val="10"/>
        <rFont val="Arial Narrow"/>
        <family val="2"/>
      </rPr>
      <t>Marian Pompiliu CRISTESCU</t>
    </r>
    <r>
      <rPr>
        <sz val="10"/>
        <rFont val="Arial Narrow"/>
        <family val="2"/>
      </rPr>
      <t>,Ana-Maria Ramona STANCU - “Spiru Haret” University of Bucharest,Romania</t>
    </r>
  </si>
  <si>
    <t>46-53</t>
  </si>
  <si>
    <t>http://www.orizonturi.ucdc.ro/arhiva/KHE%20nr.%204%20-%202019/6.%20TRENDS%20IN%20AUDITING%20ERP%20SYSTEMS.pdf</t>
  </si>
  <si>
    <t>CAPABILITY AND MATURITY. CHARACTERISTICS USED IN SOFTWARE RELIABILITY ENGINEERING MODELING</t>
  </si>
  <si>
    <r>
      <rPr>
        <b/>
        <sz val="10"/>
        <rFont val="Arial Narrow"/>
        <family val="2"/>
      </rPr>
      <t>Marian Pompiliu CRISTESCU</t>
    </r>
    <r>
      <rPr>
        <sz val="10"/>
        <rFont val="Arial Narrow"/>
        <family val="2"/>
      </rPr>
      <t>,Julian Andreev VASILEV
University of Economics, Varna, Bulgaria,
Miglena Velichkova STOYANOVA
University of Economics, Varna, Bulgaria, Ana-Maria Ramona STANCU - “Spiru Haret” University of Bucharest,Romania</t>
    </r>
  </si>
  <si>
    <t>REVISTA ACADEMIEI FORŢELOR TERESTRE</t>
  </si>
  <si>
    <t>XXIV</t>
  </si>
  <si>
    <t>ISSN 2247-840X, ISSN-L 1582-6384</t>
  </si>
  <si>
    <t>332-341</t>
  </si>
  <si>
    <t>EBSCO, ProQuest Advanced Technologies &amp; Aerospace Journals, ProQuest SciTech Journals, ProQuest Technology Journals, Baidu Scholar, CNKI Scholar (China National Knowledge Infrastructure), EBSCO Discovery Service, Google Scholar, J-Gate, KESLI-NDSL (Korean National Discovery for Science Leaders), Naviga (Softweco), Primo Central (ExLibris), ReadCube, Summon (Serials Solutions/ProQuest), TDNet, Ulrich's Periodicals Directory/ulrichsweb, WanFang Data, WorldCat (OCLC), DOAJ, Dimensions, JournalTOCs, Publons, QOAM (Quality Open Access Market)</t>
  </si>
  <si>
    <t>https://content.sciendo.com/view/journals/raft/24/4/article-p332.xml                  (http://www.armyacademy.ro/reviste/rev4_2019/Cristescu.pdf)     (https://doi.org/10.2478/raft-2019-0042)</t>
  </si>
  <si>
    <t>Marian Cristescu</t>
  </si>
  <si>
    <t>Utilizarea bazelor de date orientate obiect în context distribuit</t>
  </si>
  <si>
    <t>Marian Pompiliu Cristescu</t>
  </si>
  <si>
    <t>Editura Universităţii "Transilvania" din Braşov</t>
  </si>
  <si>
    <t>ISBN 978-606-19-1183-7</t>
  </si>
  <si>
    <t>Cristescu Marian Pompiliu (Universitatea ”Lucian Blaga” din Sibiu)</t>
  </si>
  <si>
    <t>Business Intelligence Integrated Solutions</t>
  </si>
  <si>
    <r>
      <t xml:space="preserve">Julian Vasilev, Maria Kehayova-Stoycheva - </t>
    </r>
    <r>
      <rPr>
        <b/>
        <i/>
        <sz val="10"/>
        <rFont val="Calibri"/>
        <family val="2"/>
      </rPr>
      <t>Sales Management by Providing Mobile Access to a Desktop Enterprise Resource Planning System</t>
    </r>
    <r>
      <rPr>
        <sz val="10"/>
        <rFont val="Calibri"/>
        <family val="2"/>
      </rPr>
      <t xml:space="preserve"> - TEM Journal. Volume 8, Issue 4, Pages 1107-1112, ISSN 2217-8309, DOI: 10.18421/TEM84-01, November 2019</t>
    </r>
  </si>
  <si>
    <t>http://www.temjournal.com/content/84/TEMJournalNovember2019_1107_1112.html</t>
  </si>
  <si>
    <t>IT SOLUTIONS FOR BUSINESS PROCESS MANAGEMENT</t>
  </si>
  <si>
    <r>
      <t xml:space="preserve">Mihaiu DM, Opreana A, </t>
    </r>
    <r>
      <rPr>
        <b/>
        <sz val="10"/>
        <rFont val="Arial Narrow"/>
        <family val="2"/>
      </rPr>
      <t>Cristescu  MP</t>
    </r>
    <r>
      <rPr>
        <sz val="10"/>
        <rFont val="Arial Narrow"/>
        <family val="2"/>
      </rPr>
      <t xml:space="preserve"> (Universitatea ”Lucian Blaga” din Sibiu)</t>
    </r>
  </si>
  <si>
    <t>Efficiency, effectiveness and performance of the public sector</t>
  </si>
  <si>
    <r>
      <t xml:space="preserve">Ali M. S. Al-Raqadi - </t>
    </r>
    <r>
      <rPr>
        <b/>
        <i/>
        <sz val="10"/>
        <rFont val="Arial Narrow"/>
        <family val="2"/>
      </rPr>
      <t>Developing ships’ repair OI and OP in the Omani dockyard: coassociation
of proficiency, efficiency and concentration
in the knowledge environment</t>
    </r>
    <r>
      <rPr>
        <sz val="10"/>
        <rFont val="Arial Narrow"/>
        <family val="2"/>
      </rPr>
      <t xml:space="preserve"> - International Journal of System Assurance Engineering and Management, (October 2019) 10(5):1105–1120</t>
    </r>
  </si>
  <si>
    <t>https://link.springer.com/article/10.1007%2Fs13198-019-00841-6</t>
  </si>
  <si>
    <r>
      <t xml:space="preserve">Bianca Mann, Peter Lorson, Lasse Oulasvirta, Ellen Haustein - </t>
    </r>
    <r>
      <rPr>
        <b/>
        <i/>
        <sz val="10"/>
        <rFont val="Arial Narrow"/>
        <family val="2"/>
      </rPr>
      <t>The Quest for a Primary EPSAS Purpose – Insights from Literature and Conceptual Frameworks</t>
    </r>
    <r>
      <rPr>
        <sz val="10"/>
        <rFont val="Arial Narrow"/>
        <family val="2"/>
      </rPr>
      <t xml:space="preserve"> – Journal Accounting in Europe, Volume 16, 2019 - Issue 2: The Challenging Task of Developing European Public Sector Accounting Standards, Pages 195-218</t>
    </r>
  </si>
  <si>
    <t>https://www.tandfonline.com/doi/full/10.1080/17449480.2019.1632467?scroll=top&amp;needAccess=true</t>
  </si>
  <si>
    <r>
      <t xml:space="preserve">Lukáš Melecký, Michaela Stanícková, Jana Hanclová, - </t>
    </r>
    <r>
      <rPr>
        <b/>
        <i/>
        <sz val="10"/>
        <rFont val="Arial Narrow"/>
        <family val="2"/>
      </rPr>
      <t>Nonparametric Approach to Evaluation of Economic and Social Development in the EU28 Member States by DEA Efficiency</t>
    </r>
    <r>
      <rPr>
        <sz val="10"/>
        <rFont val="Arial Narrow"/>
        <family val="2"/>
      </rPr>
      <t xml:space="preserve"> - Journal of Risk Financial Management, 2019, 12(2), 72; https://doi.org/10.3390/jrfm12020072</t>
    </r>
  </si>
  <si>
    <r>
      <t xml:space="preserve">Mihaiu DM, Opreana A, </t>
    </r>
    <r>
      <rPr>
        <b/>
        <sz val="10"/>
        <rFont val="Arial Narrow"/>
        <family val="2"/>
      </rPr>
      <t>Cristescu MP</t>
    </r>
    <r>
      <rPr>
        <sz val="10"/>
        <rFont val="Arial Narrow"/>
        <family val="2"/>
      </rPr>
      <t xml:space="preserve"> (Universitatea ”Lucian Blaga” din Sibiu)</t>
    </r>
  </si>
  <si>
    <r>
      <t xml:space="preserve">Patricia K. Mogomotsi, Melville Saayman, Andrea Saayman - </t>
    </r>
    <r>
      <rPr>
        <b/>
        <i/>
        <sz val="10"/>
        <rFont val="Arial Narrow"/>
        <family val="2"/>
      </rPr>
      <t>Developing a framework for sustainable coexistence
between eco-tourism and agriculture in Botswana</t>
    </r>
    <r>
      <rPr>
        <sz val="10"/>
        <rFont val="Arial Narrow"/>
        <family val="2"/>
      </rPr>
      <t xml:space="preserve"> - NATURE &amp; FAUNE VOLUME 33, ISSUE 1
</t>
    </r>
  </si>
  <si>
    <r>
      <t xml:space="preserve">Yin Lei Win Swe, Seunghoo Lim - </t>
    </r>
    <r>
      <rPr>
        <b/>
        <i/>
        <sz val="10"/>
        <rFont val="Arial Narrow"/>
        <family val="2"/>
      </rPr>
      <t>Associations between the Mixture of Governance Modes and thePerformance of Local Public Service Delivery</t>
    </r>
    <r>
      <rPr>
        <sz val="10"/>
        <rFont val="Arial Narrow"/>
        <family val="2"/>
      </rPr>
      <t xml:space="preserve"> - Politics and Governance (ISSN: 2183–2463)2019, Volume 7, Issue 4, Pages 301–314, DOI: 10.17645/pag.v7i4.2218</t>
    </r>
  </si>
  <si>
    <r>
      <t xml:space="preserve">Francisca Francivânia Rodrigues Ribeiro Macêdo, Maria Raynne Gomes Dos Reis, Maria Augusta Silveira, Neusa Maria Gonçalves Salla - </t>
    </r>
    <r>
      <rPr>
        <b/>
        <i/>
        <sz val="10"/>
        <rFont val="Arial Narrow"/>
        <family val="2"/>
      </rPr>
      <t>FISCAL TRANSPARENCY AND EFFICIENCY OF PUBLIC SPENDING ON EDUCATION AND HEALTH: STUDY IN CEARÁ MUNICIPALITIES</t>
    </r>
    <r>
      <rPr>
        <sz val="10"/>
        <rFont val="Arial Narrow"/>
        <family val="2"/>
      </rPr>
      <t xml:space="preserve"> - XXVI Congresso Brasileiro de Custos – Curitiba, PR, Brasil, 11 a 13 de novembro de 2019</t>
    </r>
  </si>
  <si>
    <t>https://anaiscbc.emnuvens.com.br/anais/article/view/4648/4666</t>
  </si>
  <si>
    <r>
      <t xml:space="preserve">Anna Kozak - </t>
    </r>
    <r>
      <rPr>
        <b/>
        <i/>
        <sz val="10"/>
        <rFont val="Arial Narrow"/>
        <family val="2"/>
      </rPr>
      <t>The Effectiveness of the Public Services Co-production Process - Results of a Systematic Literature Review</t>
    </r>
    <r>
      <rPr>
        <sz val="10"/>
        <rFont val="Arial Narrow"/>
        <family val="2"/>
      </rPr>
      <t xml:space="preserve"> - ECONOMICS, ENTREPRENEURSHIP, MANAGEMENT, EEM.2019, Volume 6, Number 2, pp. 76 – 88, https://doi.org/10.23939/eem2019.02.076</t>
    </r>
  </si>
  <si>
    <t>http://science.lpnu.ua/sites/default/files/journal-paper/2019/nov/19740/191678maket1-78-90.pdf</t>
  </si>
  <si>
    <r>
      <t xml:space="preserve">Snezhana Sulova - </t>
    </r>
    <r>
      <rPr>
        <b/>
        <i/>
        <sz val="10"/>
        <rFont val="Arial Narrow"/>
        <family val="2"/>
      </rPr>
      <t>A SYSTEM FOR E-COMMERCE WEBSITE EVALUATION</t>
    </r>
    <r>
      <rPr>
        <sz val="10"/>
        <rFont val="Arial Narrow"/>
        <family val="2"/>
      </rPr>
      <t xml:space="preserve"> - 19th International Multidisciplinary Scientific GeoConference SGEM 2019</t>
    </r>
  </si>
  <si>
    <r>
      <t xml:space="preserve">IK Muo, Julius A. Abosede, Simeon O. Anifowose - </t>
    </r>
    <r>
      <rPr>
        <b/>
        <i/>
        <sz val="10"/>
        <rFont val="Arial Narrow"/>
        <family val="2"/>
      </rPr>
      <t>ORGANISATIONAL VALUE EFFICIENCY EFFECTIVENESS AND PERFORMANCE OF THE NIGERIAN MANUFACTURING ORGANISATIONS: A CONCEPTUAL ANALYSIS</t>
    </r>
    <r>
      <rPr>
        <sz val="10"/>
        <rFont val="Arial Narrow"/>
        <family val="2"/>
      </rPr>
      <t xml:space="preserve"> - UNILAG JOURNAL OF BUSINESS VOL. 5 NO. 2 2019, pp. 26-39</t>
    </r>
  </si>
  <si>
    <t>Google Scholar, ResearchGate</t>
  </si>
  <si>
    <r>
      <t xml:space="preserve">Mihaiu DM, Opreana A, </t>
    </r>
    <r>
      <rPr>
        <b/>
        <sz val="10"/>
        <rFont val="Arial Narrow"/>
        <family val="2"/>
      </rPr>
      <t>Cristescu MP</t>
    </r>
    <r>
      <rPr>
        <sz val="10"/>
        <rFont val="Arial Narrow"/>
        <family val="2"/>
      </rPr>
      <t xml:space="preserve"> (Universitatea ”Lucian Blaga” din Sibiu) </t>
    </r>
  </si>
  <si>
    <r>
      <t xml:space="preserve">Maryanto, Abdul, Farid Wajdi, Muzakar Isa - </t>
    </r>
    <r>
      <rPr>
        <b/>
        <i/>
        <sz val="10"/>
        <rFont val="Arial Narrow"/>
        <family val="2"/>
      </rPr>
      <t>ANALISIS EFISIENSI JUMLAH PEGAWAI PAJAK DAN ANGGARAN TERHADAP KINERJA KANTOR PELAYANAN PAJAK PRATAMA DI KANWIL DIREKTORAT JENDERAL PAJAK JAWA TENGAH II</t>
    </r>
    <r>
      <rPr>
        <sz val="10"/>
        <rFont val="Arial Narrow"/>
        <family val="2"/>
      </rPr>
      <t xml:space="preserve"> - Thesis thesis, Universitas Muhammadiyah Surakarta, 2019</t>
    </r>
  </si>
  <si>
    <t xml:space="preserve">http://eprints.ums.ac.id/78782/21/9.%20DAFTAR%20PUSTAKA.pdf
și
http://eprints.ums.ac.id/78782/
</t>
  </si>
  <si>
    <r>
      <t xml:space="preserve">Bruno Bertoldo de Melo - </t>
    </r>
    <r>
      <rPr>
        <b/>
        <i/>
        <sz val="10"/>
        <rFont val="Arial Narrow"/>
        <family val="2"/>
      </rPr>
      <t>Public administration and labor intermediation: a study in an agency of the Fundação Gaúcha do Trabalho e Ação Social / RS</t>
    </r>
    <r>
      <rPr>
        <sz val="10"/>
        <rFont val="Arial Narrow"/>
        <family val="2"/>
      </rPr>
      <t xml:space="preserve"> – Digital Libraries (SiB-UFSM), Digital Library of Theses and Dissertations (BDTD UFSM), Masters dissertation, Graduate Program in Management of Public Organizations, 2019</t>
    </r>
  </si>
  <si>
    <t>https://repositorio.ufsm.br/bitstream/handle/1/19134/DIS_PPGGOP_2019_MELO_BRUNO.pdf?sequence=1&amp;isAllowed=y</t>
  </si>
  <si>
    <r>
      <t xml:space="preserve">Anisah Alfada - </t>
    </r>
    <r>
      <rPr>
        <b/>
        <i/>
        <sz val="10"/>
        <rFont val="Arial Narrow"/>
        <family val="2"/>
      </rPr>
      <t>Fiscal Decentralization and Government Expenditure Efficiency in Indonesia: A Malmquist Productivity Index</t>
    </r>
    <r>
      <rPr>
        <sz val="10"/>
        <rFont val="Arial Narrow"/>
        <family val="2"/>
      </rPr>
      <t xml:space="preserve"> - Expert Journal of Economics, 7(1), pp. 45-57, 2019</t>
    </r>
  </si>
  <si>
    <t>http://economics.expertjournals.com/23597704-703/</t>
  </si>
  <si>
    <t>Google Scholar, DOAJ, RePEc, EconLite, EconPapers, ș.a.</t>
  </si>
  <si>
    <r>
      <t xml:space="preserve">Millicent Adiali Issah - </t>
    </r>
    <r>
      <rPr>
        <b/>
        <i/>
        <sz val="10"/>
        <rFont val="Arial Narrow"/>
        <family val="2"/>
      </rPr>
      <t>ASSESSING THE EFFECTIVENESS OF SUSTAINABLE PROCUREMENT IN GHANA: A CASE STUDY OF NORTHERN REGIONAL COORDINATING COUNCIL</t>
    </r>
    <r>
      <rPr>
        <sz val="10"/>
        <rFont val="Arial Narrow"/>
        <family val="2"/>
      </rPr>
      <t xml:space="preserve"> - Master in procurement and supply chain management, University for Development Studies-School of Business and Law, March, 2019</t>
    </r>
  </si>
  <si>
    <t>http://41.66.217.101/handle/123456789/2534</t>
  </si>
  <si>
    <r>
      <t xml:space="preserve">Gilberto Crispim, Luiz Alberton, Celma Duque Ferreira - </t>
    </r>
    <r>
      <rPr>
        <b/>
        <i/>
        <sz val="10"/>
        <rFont val="Arial Narrow"/>
        <family val="2"/>
      </rPr>
      <t>Opportunity of robust research in Accounting: a literary analysis on performance indicators in the management of municipal governments</t>
    </r>
    <r>
      <rPr>
        <sz val="10"/>
        <rFont val="Arial Narrow"/>
        <family val="2"/>
      </rPr>
      <t xml:space="preserve"> - Contabilidad y Negocios, vol. 14, no. 28, 2019, pp. 126-142 / ISSN 1992-1896, https://doi.org/10.18800/contabilidad.201902.007</t>
    </r>
  </si>
  <si>
    <t>http://revistas.pucp.edu.pe/index.php/contabilidadyNegocios/article/view/21599/21232</t>
  </si>
  <si>
    <r>
      <t xml:space="preserve">Michaela Staníčková, Lukáš Melecký, </t>
    </r>
    <r>
      <rPr>
        <b/>
        <i/>
        <sz val="10"/>
        <rFont val="Arial Narrow"/>
        <family val="2"/>
      </rPr>
      <t>URBANIZATION AND DYNAMICS OF ECONOMIC GROWTH (THE CASE OF NUTS 2 REGIONS OF EUROPEAN UNION)</t>
    </r>
    <r>
      <rPr>
        <sz val="10"/>
        <rFont val="Arial Narrow"/>
        <family val="2"/>
      </rPr>
      <t xml:space="preserve"> - “The EUrASEANs:journal on global socio-economic dynamics”, Volume 6 (19); November -December, Year 2019, pp. 7-15, ISSN 2539 – 5645 (Print)</t>
    </r>
  </si>
  <si>
    <t>https://euraseans.com/index.php/journal/issue/view/19/6-19-2019</t>
  </si>
  <si>
    <t>Google Scholar, RePEc, Crossref, Index Copernicus</t>
  </si>
  <si>
    <r>
      <t xml:space="preserve">Rui Pedro Oliveira Rodrigues - </t>
    </r>
    <r>
      <rPr>
        <b/>
        <i/>
        <sz val="10"/>
        <rFont val="Arial Narrow"/>
        <family val="2"/>
      </rPr>
      <t>The use of mobile data terminals in Public Security Police patrol cars: potential for operational activity</t>
    </r>
    <r>
      <rPr>
        <sz val="10"/>
        <rFont val="Arial Narrow"/>
        <family val="2"/>
      </rPr>
      <t xml:space="preserve"> - Master in Police Science and Homeland Security, ISCPSI - Dissertations of the Integrated Master's Degree in Police Sciences</t>
    </r>
  </si>
  <si>
    <t>https://comum.rcaap.pt/bitstream/10400.26/30317/1/Disserta%c3%a7%c3%a3o09062019FINALISSIMA.pdf</t>
  </si>
  <si>
    <r>
      <t xml:space="preserve">Fuad Cergic - </t>
    </r>
    <r>
      <rPr>
        <b/>
        <i/>
        <sz val="10"/>
        <rFont val="Arial Narrow"/>
        <family val="2"/>
      </rPr>
      <t>AN IMPACT OF PUBLIC POLICY ON THE FINANCIAL PERFORMANCE OF PUBLIC INSTITUTIONS</t>
    </r>
    <r>
      <rPr>
        <sz val="10"/>
        <rFont val="Arial Narrow"/>
        <family val="2"/>
      </rPr>
      <t xml:space="preserve"> - Eurasian Journal of Business and Management, 7(4), 2019, 21-27 DOI: 10.15604/ejef.2019.07.04.003, Online ISSN: 2148-0206</t>
    </r>
  </si>
  <si>
    <t>https://media.proquest.com/media/hms/PFT/1/cc7qF?_s=kPvD%2FfwORkC1qr1S0rWaoTq60AA%3D</t>
  </si>
  <si>
    <r>
      <t xml:space="preserve">Deby Febriyan Eprilianto, Yuyun Eka Kartika Sari, Boni Saputra - </t>
    </r>
    <r>
      <rPr>
        <b/>
        <i/>
        <sz val="10"/>
        <rFont val="Arial Narrow"/>
        <family val="2"/>
      </rPr>
      <t>MAKING DATA INTEGRATION THROUGH IMPLEMENTATION OF DIGITAL TECHNOLOGY-BASED HEALTH SERVICE INNOVATION</t>
    </r>
    <r>
      <rPr>
        <sz val="10"/>
        <rFont val="Arial Narrow"/>
        <family val="2"/>
      </rPr>
      <t xml:space="preserve"> - Journal of Public Sector Innovations, Vol. 4, No. 1, November Tahun 2019, pp. 30– 37</t>
    </r>
  </si>
  <si>
    <t>https://journal.unesa.ac.id/index.php/jpsi/article/view/6447/3229</t>
  </si>
  <si>
    <r>
      <t xml:space="preserve">Michaela Staníčková – Lenka Fojtíková - </t>
    </r>
    <r>
      <rPr>
        <b/>
        <i/>
        <sz val="10"/>
        <rFont val="Arial Narrow"/>
        <family val="2"/>
      </rPr>
      <t>COMPETITIVENESS OF THE WTO MEMBERS – CASE AFFECTING INTERNATIONAL ECONOMIC RELATIONS: EVALUATION BY DEA APPROACH</t>
    </r>
    <r>
      <rPr>
        <sz val="10"/>
        <rFont val="Arial Narrow"/>
        <family val="2"/>
      </rPr>
      <t xml:space="preserve"> – ACTA OECONOMICA UNIVERSITATIS SELYE International scientific journal, Volume 8, No. 1, 2019, pp. 138-160</t>
    </r>
  </si>
  <si>
    <r>
      <t xml:space="preserve">Maliah Sulaiman, Muntaka Alhaji Zakari - </t>
    </r>
    <r>
      <rPr>
        <b/>
        <i/>
        <sz val="10"/>
        <rFont val="Arial Narrow"/>
        <family val="2"/>
      </rPr>
      <t>Financial sustainability of state waqf institutions (SWIs) in Malaysia</t>
    </r>
    <r>
      <rPr>
        <sz val="10"/>
        <rFont val="Arial Narrow"/>
        <family val="2"/>
      </rPr>
      <t xml:space="preserve"> - Journal of Islamic Accounting and Business Research, Journal of Islamic Accounting and Business Research, Vol. 10 No. 2, 2019, pp. 236-258, ISSN:1759-0817, DOI10.1108/JIABR-05-2016-0054</t>
    </r>
  </si>
  <si>
    <t>https://kopernio.com/viewer?doi=10.1108%2Fjiabr-05-2016-0054&amp;token=WzQ1NDEyMywiMTAuMTEwOC9qaWFici0wNS0yMDE2LTAwNTQiXQ.pRvzo4SNrDMpu8qqK5uIpYba1Q0</t>
  </si>
  <si>
    <r>
      <t xml:space="preserve">Nahla Mahmoud Ahmed, Alia Abd el Hamid Aref - </t>
    </r>
    <r>
      <rPr>
        <b/>
        <i/>
        <sz val="10"/>
        <rFont val="Arial Narrow"/>
        <family val="2"/>
      </rPr>
      <t>In transitional periods how doesbureaucracy work steadily ?</t>
    </r>
    <r>
      <rPr>
        <sz val="10"/>
        <rFont val="Arial Narrow"/>
        <family val="2"/>
      </rPr>
      <t xml:space="preserve"> -  Review of Economics and Political Science, Vol. 4, No. 2, 2019, pp. 120-137, ISSN: 2631-3561, DOI10.1108/REPS-03-2019-0027</t>
    </r>
  </si>
  <si>
    <t>https://kopernio.com/viewer?doi=10.1108%2FREPS-03-2019-0027%2Ffull%2Fhtml&amp;token=WzQ1NDEyMywiMTAuMTEwOC9SRVBTLTAzLTIwMTktMDAyNy9mdWxsL2h0bWwiXQ._4XV5NF5efrGnQPbo9TX5_4zaZY</t>
  </si>
  <si>
    <r>
      <t xml:space="preserve">Putu Mas Krisna Utari, I Ketut Satriawan*, I Wayan Gede Sedana Yoga - </t>
    </r>
    <r>
      <rPr>
        <b/>
        <i/>
        <sz val="10"/>
        <rFont val="Arial Narrow"/>
        <family val="2"/>
      </rPr>
      <t>Analisis Produktivitas Produksi PT. Karya Pak Oles Tokcer Denpasar</t>
    </r>
    <r>
      <rPr>
        <sz val="10"/>
        <rFont val="Arial Narrow"/>
        <family val="2"/>
      </rPr>
      <t xml:space="preserve"> - Jurnal Rekayasa dan Manajemen Agroindustri, ISSN : 2503-488X, Vol. 7, No. 4, 581-593, December 2019</t>
    </r>
  </si>
  <si>
    <t>https://ojs.unud.ac.id/index.php/jtip/article/download/54230/32162/</t>
  </si>
  <si>
    <r>
      <t xml:space="preserve">Yemisi Esther Olanrewaju - </t>
    </r>
    <r>
      <rPr>
        <b/>
        <i/>
        <sz val="10"/>
        <rFont val="Arial Narrow"/>
        <family val="2"/>
      </rPr>
      <t>GOVERNANCE CONTROL PRACTICES AND PERFORMANCE OF NIGERIAN PUBLIC SECTOR ENTITIES</t>
    </r>
    <r>
      <rPr>
        <sz val="10"/>
        <rFont val="Arial Narrow"/>
        <family val="2"/>
      </rPr>
      <t xml:space="preserve"> - A THESIS FOR THE AWARD OF DOCTOR OF PHILOSOPHY (Ph.D.) DEGREE IN ACCOUNTING, September 2019</t>
    </r>
  </si>
  <si>
    <t>https://search.proquest.com/openview/a13fa3d81ceb3309c51cdb10d9e436b7/1?pq-origsite=gscholar&amp;cbl=2026366&amp;diss=y</t>
  </si>
  <si>
    <r>
      <t xml:space="preserve">Martin FM, Ciovica L, </t>
    </r>
    <r>
      <rPr>
        <b/>
        <sz val="10"/>
        <rFont val="Arial Narrow"/>
        <family val="2"/>
      </rPr>
      <t>Cristescu MP</t>
    </r>
  </si>
  <si>
    <t>Implication of human capital in the development of SMEs through the ICT adoption</t>
  </si>
  <si>
    <r>
      <t xml:space="preserve">Sisira Kumara Naradda Gamage, EMS Ekanayake, GAKNJ Abeyrathne, RPIR Prasanna, JMSB Jayasundara, PSK Rajapakshe - </t>
    </r>
    <r>
      <rPr>
        <b/>
        <i/>
        <sz val="10"/>
        <rFont val="Arial Narrow"/>
        <family val="2"/>
      </rPr>
      <t>Global Challenges and Survival Strategies of the SMEs in the Era of Economic Globalization: A Systematic Review</t>
    </r>
    <r>
      <rPr>
        <sz val="10"/>
        <rFont val="Arial Narrow"/>
        <family val="2"/>
      </rPr>
      <t xml:space="preserve"> –Munich Personal RePEc Archive, MPRA Paper No. 98419, 20 December 2019</t>
    </r>
  </si>
  <si>
    <t>https://mpra.ub.uni-muenchen.de/98419/1/MPRA_paper_98419.pdf</t>
  </si>
  <si>
    <r>
      <t xml:space="preserve">Jianjun Zhang, Danish - </t>
    </r>
    <r>
      <rPr>
        <b/>
        <i/>
        <sz val="10"/>
        <rFont val="Arial Narrow"/>
        <family val="2"/>
      </rPr>
      <t>The dynamic linkage between information and communication technology, human development index, and economic growth: evidence from Asian economies</t>
    </r>
    <r>
      <rPr>
        <sz val="10"/>
        <rFont val="Arial Narrow"/>
        <family val="2"/>
      </rPr>
      <t xml:space="preserve"> - Environmental Science and Pollution Research, 26, 2019, pp. 26982–26990, https://doi.org/10.1007/s11356-019-05926-0</t>
    </r>
  </si>
  <si>
    <t>https://link.springer.com/article/10.1007/s11356-019-05926-0</t>
  </si>
  <si>
    <r>
      <t xml:space="preserve">Antonino Galati, Salvatore Tinervia, Antonio Tulone, Maria Crescimanno - </t>
    </r>
    <r>
      <rPr>
        <b/>
        <i/>
        <sz val="10"/>
        <rFont val="Calibri"/>
        <family val="2"/>
      </rPr>
      <t>Drivers affecting the adoption and effectiveness of social media investments: The Italian wine industry case</t>
    </r>
    <r>
      <rPr>
        <sz val="10"/>
        <rFont val="Calibri"/>
        <family val="2"/>
      </rPr>
      <t xml:space="preserve"> - International Journal of Wine Business Research, ISSN: 1751-1062, Vol. 31, No. 2, pp. 260-278, 2019, https://doi.org/10.1108/IJWBR-04-2018-0016</t>
    </r>
  </si>
  <si>
    <t>https://www.researchgate.net/publication/333728691_Drivers_affecting_the_adoption_and_effectiveness_of_social_media_investments_The_Italian_wine_industry_case/references</t>
  </si>
  <si>
    <r>
      <t xml:space="preserve">Rubinia Celeste Bonfanti - </t>
    </r>
    <r>
      <rPr>
        <b/>
        <i/>
        <sz val="10"/>
        <rFont val="Arial Narrow"/>
        <family val="2"/>
      </rPr>
      <t>Social Media usage in enterprises. Empirical evidence from different perspectives</t>
    </r>
    <r>
      <rPr>
        <sz val="10"/>
        <rFont val="Arial Narrow"/>
        <family val="2"/>
      </rPr>
      <t xml:space="preserve"> – TESI DOTTORATO-UNIVERSITA DEGLI STUDI DI PALERMO-Scienze Economiche, Statistiche, Psicologiche e Sociali Dipartimento di Scienze Economiche, Aziendali e Statistiche Settore Scientifico Disciplinare M-PSI/06, Febbraio 2019</t>
    </r>
  </si>
  <si>
    <t>https://iris.unipa.it/retrieve/handle/10447/338481/660360/FILE%20TESI%20DOTTORATO%20-%20Bonfanti%20Rubinia%20Celeste%20%28Febbraio%202019%29.pdf</t>
  </si>
  <si>
    <r>
      <t xml:space="preserve">William Archibold Kwabiah - </t>
    </r>
    <r>
      <rPr>
        <b/>
        <i/>
        <sz val="10"/>
        <rFont val="Arial Narrow"/>
        <family val="2"/>
      </rPr>
      <t>Small Business Strategies for Information Technology Implementation in Developing Countries</t>
    </r>
    <r>
      <rPr>
        <sz val="10"/>
        <rFont val="Arial Narrow"/>
        <family val="2"/>
      </rPr>
      <t xml:space="preserve"> - Degree of Doctor of Business Administration-Walden University-College of Management and Technology, 2019</t>
    </r>
  </si>
  <si>
    <t>https://scholarworks.waldenu.edu/cgi/viewcontent.cgi?article=8586&amp;context=dissertations</t>
  </si>
  <si>
    <t>Maksimenko I.V. - Work on the Topic: Assessment of Social Infrastructure for the Human Capital Foundation – 2nd International Conference on Applied Research in MANAGEMENT, BUSINESS &amp; ECONOMICS, 19-21 December 2019, London, United Kingdom</t>
  </si>
  <si>
    <t>https://www.dpublication.com/wp-content/uploads/2019/12/29-466.pdf</t>
  </si>
  <si>
    <r>
      <t xml:space="preserve">Daniela Mancini, Rita Lamboglia, Ashish Varma, Benedetta Gesuele - </t>
    </r>
    <r>
      <rPr>
        <b/>
        <i/>
        <sz val="10"/>
        <rFont val="Arial Narrow"/>
        <family val="2"/>
      </rPr>
      <t>Why CFOs use Big Data Analytics? A theoretical analysis</t>
    </r>
    <r>
      <rPr>
        <sz val="10"/>
        <rFont val="Arial Narrow"/>
        <family val="2"/>
      </rPr>
      <t xml:space="preserve"> – ITAIS AND MCIS 2019: A JOINT EVENT: THE 13TH MEDITERRANEAN CONFERENCE ON INFORMATION SYSTEMS AND THE 16TH CONFERENCE OF THE ITALIAN CHAPTER OF AIS (Association for Information Systems), University of Naples “Parthenope”, September 27-28, 2019</t>
    </r>
  </si>
  <si>
    <t>http://www.itais.org/ITAIS-MCIS2019_pub/ITAISandMCIS2019-pages/pdf/35.pdf</t>
  </si>
  <si>
    <r>
      <t xml:space="preserve">RPIR Prasanna, JMSB Jayasundara, Sisira Kumara Naradda Gamage, EMS Ekanayake, PSK Rajapakshe, GAKNJ Abeyrathne - </t>
    </r>
    <r>
      <rPr>
        <b/>
        <i/>
        <sz val="10"/>
        <rFont val="Calibri"/>
        <family val="2"/>
      </rPr>
      <t>Sustainability of SMEs in the Competition: A Systemic Review on Technological Challenges and SME Performance</t>
    </r>
    <r>
      <rPr>
        <sz val="10"/>
        <rFont val="Calibri"/>
        <family val="2"/>
      </rPr>
      <t xml:space="preserve"> – Journal of Open Innovation: Technology, Market &amp; Complexity, 2019, 5(4), 100; doi:10.3390/joitmc5040100 www.mdpi.com/journal/joitmc</t>
    </r>
  </si>
  <si>
    <t>https://www.mdpi.com/2199-8531/5/4/100</t>
  </si>
  <si>
    <r>
      <t xml:space="preserve">Quentin Adrien CAVILLIER - </t>
    </r>
    <r>
      <rPr>
        <b/>
        <i/>
        <sz val="10"/>
        <rFont val="Arial Narrow"/>
        <family val="2"/>
      </rPr>
      <t>A Digital Platform connecting Academia and Small Businesses: An opportunity for Knowledge Management Experiments</t>
    </r>
    <r>
      <rPr>
        <sz val="10"/>
        <rFont val="Arial Narrow"/>
        <family val="2"/>
      </rPr>
      <t xml:space="preserve"> - Thèse No. 9799, Présentée le 21 octobre 2019 au Ecole Polytechnique Federale de Lausanne-Collège du management de la technologie-Chaire de logistique, économie et management-Programme doctoral en management de la technologie, DOI:10.5075/epfl-thesis-9799</t>
    </r>
  </si>
  <si>
    <t>https://kopernio.com/viewer?doi=10.5075%2Fepfl-thesis-9799&amp;token=WzQ1NDEyMywiMTAuNTA3NS9lcGZsLXRoZXNpcy05Nzk5Il0.kwY-lV8_0MI2pCgedvWmTHAvyOY</t>
  </si>
  <si>
    <r>
      <rPr>
        <b/>
        <sz val="10"/>
        <rFont val="Arial Narrow"/>
        <family val="2"/>
      </rPr>
      <t>Marian Pompiliu Cristescu</t>
    </r>
    <r>
      <rPr>
        <sz val="10"/>
        <rFont val="Arial Narrow"/>
        <family val="2"/>
      </rPr>
      <t>, Eduard Alexandru Stoica, Laurenţiu Vasile Ciovică;</t>
    </r>
  </si>
  <si>
    <t>The Comparison of Software Reliability Assessment Models</t>
  </si>
  <si>
    <r>
      <t xml:space="preserve">V.Bojadgiev - </t>
    </r>
    <r>
      <rPr>
        <b/>
        <i/>
        <sz val="10"/>
        <rFont val="Arial Narrow"/>
        <family val="2"/>
      </rPr>
      <t>COMPARATIVE RELIABILITY ANALYSIS OF THE RESULTS OF THE MODERNIZATION OF ELECTRONIC AND ELECTRICAL PARTS OF COMPLEX TECHNICAL FACILITY</t>
    </r>
    <r>
      <rPr>
        <sz val="10"/>
        <rFont val="Arial Narrow"/>
        <family val="2"/>
      </rPr>
      <t xml:space="preserve"> -  Proceeding of the XXVIII MSTC "Automation of Discrete Production ADP-2019"-Department of ADP, Faculty of Mechanical Engineering, Technical University – Sofia, Sozopol - July 2019</t>
    </r>
  </si>
  <si>
    <t>https://mf.tu-sofia.bg/MNTK%20ADP%20site/4%20Proceeding/2019/Materials/Napravlenie-1/3-V.Bojadgiev-2.pdf</t>
  </si>
  <si>
    <r>
      <t xml:space="preserve">Rakesh Garg - </t>
    </r>
    <r>
      <rPr>
        <b/>
        <i/>
        <sz val="10"/>
        <rFont val="Arial Narrow"/>
        <family val="2"/>
      </rPr>
      <t>Parametric selection of software reliability growth models using multi-criteria decision-making approach</t>
    </r>
    <r>
      <rPr>
        <sz val="10"/>
        <rFont val="Arial Narrow"/>
        <family val="2"/>
      </rPr>
      <t xml:space="preserve"> - International Journal of Reliability and Safety (IJRS), Vol. 13, No. 4, 2019, pp. 291-309, DOI: 10.1504/IJRS.2019.102888</t>
    </r>
  </si>
  <si>
    <t>https://www.inderscience.com/info/inarticle.php?artid=102888</t>
  </si>
  <si>
    <r>
      <t xml:space="preserve">Ömer Utku ERZENGİN - </t>
    </r>
    <r>
      <rPr>
        <b/>
        <i/>
        <sz val="10"/>
        <rFont val="Arial Narrow"/>
        <family val="2"/>
      </rPr>
      <t>ESTIMATION DISPUTES OF DATA MINING SOFTWARE ON THE POSITIVE DEFINED MATRIX PROBLEM</t>
    </r>
    <r>
      <rPr>
        <sz val="10"/>
        <rFont val="Arial Narrow"/>
        <family val="2"/>
      </rPr>
      <t xml:space="preserve"> - Anadolu University Journal of Science and Technology - B Theoretical Sciences, Volume 7, Issue 1, Pages 94 – 105, https://doi.org/10.20290/aubtdb.422011</t>
    </r>
  </si>
  <si>
    <t>https://dergipark.org.tr/tr/pub/estubtdb/issue/45057/562405</t>
  </si>
  <si>
    <r>
      <t xml:space="preserve">Florin Martin, </t>
    </r>
    <r>
      <rPr>
        <b/>
        <sz val="10"/>
        <rFont val="Arial Narrow"/>
        <family val="2"/>
      </rPr>
      <t>Marian Cristescu</t>
    </r>
    <r>
      <rPr>
        <sz val="10"/>
        <rFont val="Arial Narrow"/>
        <family val="2"/>
      </rPr>
      <t>, Laurentiu Ciovica, Liviu Ciovica***</t>
    </r>
  </si>
  <si>
    <t>E-readiness of Romanian SMEs</t>
  </si>
  <si>
    <r>
      <t xml:space="preserve">Gerard Cazabat, Dorel Mihai Paraschiv, Adrian Cantemir Călin, Oana Cristina Popovici - </t>
    </r>
    <r>
      <rPr>
        <b/>
        <i/>
        <sz val="10"/>
        <rFont val="Arial Narrow"/>
        <family val="2"/>
      </rPr>
      <t>A Contemporaneous Statistical Note on E-Commerce Adoption in Romania – Based SMEs</t>
    </r>
    <r>
      <rPr>
        <sz val="10"/>
        <rFont val="Arial Narrow"/>
        <family val="2"/>
      </rPr>
      <t xml:space="preserve"> - Journal: Amfiteatru Economic, Issue Year: 21/2019, Issue No: 50,Page Range: 177-193, DOI: 10.24818/EA/2019/50/177</t>
    </r>
  </si>
  <si>
    <t>https://www.researchgate.net/publication/330873304_A_Contemporaneous_Statistical_Note_on_E-Commerce_Adoption_in_Romania_-_Based_SMEs</t>
  </si>
  <si>
    <r>
      <t xml:space="preserve">Bunescu, L., </t>
    </r>
    <r>
      <rPr>
        <b/>
        <sz val="10"/>
        <rFont val="Arial Narrow"/>
        <family val="2"/>
      </rPr>
      <t>Cristescu, M.</t>
    </r>
  </si>
  <si>
    <t>Analysis Of the procedure for Balancing the local budgets in Romania</t>
  </si>
  <si>
    <r>
      <t xml:space="preserve">Vasilev, J.; Stoyanova, M - </t>
    </r>
    <r>
      <rPr>
        <b/>
        <i/>
        <sz val="10"/>
        <rFont val="Arial Narrow"/>
        <family val="2"/>
      </rPr>
      <t>INFORMATION SHARING WITH UPSTREAM PARTNERS OF SUPPLY CHAINS</t>
    </r>
    <r>
      <rPr>
        <sz val="10"/>
        <rFont val="Arial Narrow"/>
        <family val="2"/>
      </rPr>
      <t xml:space="preserve"> - SGEM Research areas: 7. Informatics, Year:2019, Type of Publication: In Proceedings, Volume:19, SGEM Book title: 19th International Multidisciplinary Scientific GeoConference SGEM 2019, Book number: 2.1, SGEM Series: International Multidisciplinary Scientific GeoConference-SGEM, Pages: 329-336, Period: 30 June - 6 July, 2019, ISBN: 978-619-7408-79-9, ISSN: 1314-2704, Conference: 19th International Multidisciplinary Scientific GeoConference SGEM 2019, 30 June - 6 July, 2019, DOI: 10.5593/sgem2019/2.1/S07.043</t>
    </r>
  </si>
  <si>
    <t xml:space="preserve">https://www.scopus.com/authid/detail.uri?authorId=36497440300 
și
https://search.proquest.com/openview/1f382369a1afb7b1d7142006b464cdf1/1?pq-origsite=gscholar&amp;cbl=1536338
</t>
  </si>
  <si>
    <r>
      <t xml:space="preserve">Attila GYÖRGY - </t>
    </r>
    <r>
      <rPr>
        <b/>
        <i/>
        <sz val="10"/>
        <rFont val="Arial Narrow"/>
        <family val="2"/>
      </rPr>
      <t>Effects of changing the balancing formula of Romanian local budgets</t>
    </r>
    <r>
      <rPr>
        <sz val="10"/>
        <rFont val="Arial Narrow"/>
        <family val="2"/>
      </rPr>
      <t xml:space="preserve"> - International Finance and Banking Conference FIBA 2019 (XVII Edition), March 28-29, 2019 Bucharest, Romania, Theoretical and Applied Economics. Special Issue, pp. 45-52</t>
    </r>
  </si>
  <si>
    <r>
      <t xml:space="preserve">Ileanu, B.V., Ausloos, M.***, Herteliu, C., </t>
    </r>
    <r>
      <rPr>
        <b/>
        <sz val="10"/>
        <rFont val="Arial Narrow"/>
        <family val="2"/>
      </rPr>
      <t>Cristescu, M.P.</t>
    </r>
  </si>
  <si>
    <t>Intriguing behavior when testing the impact of quotation marks usage in Google search results</t>
  </si>
  <si>
    <t>Using olap data cubes in business intelligence</t>
  </si>
  <si>
    <r>
      <t xml:space="preserve">Teresa Guarda, Maria Fernanda Augusto - </t>
    </r>
    <r>
      <rPr>
        <b/>
        <i/>
        <sz val="10"/>
        <rFont val="Arial Narrow"/>
        <family val="2"/>
      </rPr>
      <t>Geographic Marketing Intelligence: GMI Model</t>
    </r>
    <r>
      <rPr>
        <sz val="10"/>
        <rFont val="Arial Narrow"/>
        <family val="2"/>
      </rPr>
      <t xml:space="preserve"> - 2019 ICAI Workshops, pp. 205–214, 2019</t>
    </r>
  </si>
  <si>
    <t>https://gsis.at/wp-content/uploads/2019/12/icaiw_ikit_Geographic-Marketing-Intelligence.pdf</t>
  </si>
  <si>
    <r>
      <t xml:space="preserve">Afrah Ahmed, Shafiz Affendi Mohd Yusof, Farhad Oroumchian - </t>
    </r>
    <r>
      <rPr>
        <b/>
        <i/>
        <sz val="10"/>
        <rFont val="Calibri"/>
        <family val="2"/>
      </rPr>
      <t>Understanding the Business Value Creation Process for Business Intelligence Tools in the UAE</t>
    </r>
    <r>
      <rPr>
        <sz val="10"/>
        <rFont val="Calibri"/>
        <family val="2"/>
      </rPr>
      <t xml:space="preserve"> – PACIFIC ASIA JOURNAL OF THE ASSOCIATION FOR INFORMATION SYSTEMS, Volume 11, Issue 3, 2019</t>
    </r>
  </si>
  <si>
    <t>https://kopernio.com/viewer?doi=10.17705%2F1pais.11304&amp;token=WzQ1NDEyMywiMTAuMTc3MDUvMXBhaXMuMTEzMDQiXQ.veinSdt6Lv-HaHXfMQSlYSSWCzQ</t>
  </si>
  <si>
    <r>
      <t xml:space="preserve">Ciovică, L., </t>
    </r>
    <r>
      <rPr>
        <b/>
        <sz val="10"/>
        <rFont val="Arial Narrow"/>
        <family val="2"/>
      </rPr>
      <t>Cristescu, M.P</t>
    </r>
    <r>
      <rPr>
        <sz val="10"/>
        <rFont val="Arial Narrow"/>
        <family val="2"/>
      </rPr>
      <t>, Fraţilă, L. A.</t>
    </r>
  </si>
  <si>
    <t>Cloud Based Business Processes Orchestration</t>
  </si>
  <si>
    <r>
      <t xml:space="preserve">Ikerionwu Charles, David Edgar - </t>
    </r>
    <r>
      <rPr>
        <b/>
        <i/>
        <sz val="10"/>
        <rFont val="Arial Narrow"/>
        <family val="2"/>
      </rPr>
      <t>Secured Service Delivery Model for Outsourced Services in a Business Process Outsourcing Relationship</t>
    </r>
    <r>
      <rPr>
        <sz val="10"/>
        <rFont val="Arial Narrow"/>
        <family val="2"/>
      </rPr>
      <t xml:space="preserve"> - International Journal of Information and Communication Sciences 2019; 4(1): 7-17 http://www.sciencepublishinggroup.com/j/ijics doi: 10.11648/j.ijics.20190401.12 ISSN: 2575-1700 (Print); ISSN: 2575-1719 (Online)
</t>
    </r>
  </si>
  <si>
    <t>https://researchonline.gcu.ac.uk/ws/portalfiles/portal/27313805/10.11648.j.ijics.20190401.12_1_.pdf</t>
  </si>
  <si>
    <r>
      <t xml:space="preserve">V.Hajipour, M. Rahbarjou - </t>
    </r>
    <r>
      <rPr>
        <b/>
        <i/>
        <sz val="10"/>
        <rFont val="Arial Narrow"/>
        <family val="2"/>
      </rPr>
      <t>Cloud Computing-Based Supply Chain Network Design</t>
    </r>
    <r>
      <rPr>
        <sz val="10"/>
        <rFont val="Arial Narrow"/>
        <family val="2"/>
      </rPr>
      <t xml:space="preserve"> - Journal of Industrial Engineering Research in Production Systems, Spring and Summer 2019, Volume 7., No.14., pp.127-145, DOI: 10.22084/ier.2019.16231.1763</t>
    </r>
  </si>
  <si>
    <t>https://kopernio.com/viewer?doi=10.22084%2Fier.2019.16231.1763&amp;token=WzQ1NDEyMywiMTAuMjIwODQvaWVyLjIwMTkuMTYyMzEuMTc2MyJd.uDcwxrP07YuQHbOY1PQMgGvKbpQ</t>
  </si>
  <si>
    <r>
      <rPr>
        <b/>
        <sz val="10"/>
        <rFont val="Arial Narrow"/>
        <family val="2"/>
      </rPr>
      <t>Cristescu M.P</t>
    </r>
    <r>
      <rPr>
        <sz val="10"/>
        <rFont val="Arial Narrow"/>
        <family val="2"/>
      </rPr>
      <t>,Tileagă, C.</t>
    </r>
  </si>
  <si>
    <r>
      <t xml:space="preserve">Philip M. Wesley II - </t>
    </r>
    <r>
      <rPr>
        <b/>
        <i/>
        <sz val="10"/>
        <rFont val="Arial Narrow"/>
        <family val="2"/>
      </rPr>
      <t>FACTORS AFFECTING THE START-UP BUSINESS IN NEW YORK</t>
    </r>
    <r>
      <rPr>
        <sz val="10"/>
        <rFont val="Arial Narrow"/>
        <family val="2"/>
      </rPr>
      <t xml:space="preserve"> - Doctoral Thesis, Montemorelos University Faculty of Business and Legal Sciences, April 2019</t>
    </r>
  </si>
  <si>
    <t>http://dspace.biblioteca.um.edu.mx/xmlui/bitstream/handle/20.500.11972/1131/Tesis%20de%20Philip%20McGuire%20Wesley%20II.pdf?sequence=1&amp;isAllowed=y</t>
  </si>
  <si>
    <t>Cristescu Marian Pompiliu</t>
  </si>
  <si>
    <t>Revista Informatica Economica</t>
  </si>
  <si>
    <t>DOAJ, Cabell’s Directories of Publishing Oportunuities, EBSCO, ICAAP, Index Copernicus, Index of Information Systems Journals, Inspec, Open J-Gate, ProQuest Central, RePEc, Ulrich’s Periodicals Directory</t>
  </si>
  <si>
    <t>http://revistaie.ase.ro/editorial_board.html</t>
  </si>
  <si>
    <t>Journal of Applied Computer Science &amp; Mathematics</t>
  </si>
  <si>
    <t xml:space="preserve">DOAJ, ICAAP, Zentralblatt Math, EBSCO, Ulrich’s Periodical Directory™, Index Copernicus </t>
  </si>
  <si>
    <t>http://jacs.usv.ro</t>
  </si>
  <si>
    <t>Journal of Mobile, Embedded and Distributed Systems (JMEDS)</t>
  </si>
  <si>
    <t>DOAJ, EBSCO, Index Copernicus, WorldCat, Academic Index, Open J-Gate, Computer Science Directory, Journal TOCs, New Jour, Cabells’s Directories, Google Scholar, Cornell University Library, OCLC, arXiv.org, PDFCAST.org, Scribd, BASE, Science Central.com, iSEEK, getCITED, MENDELEY Research Networks, Microsoft Academic Search, Open Archives Harvester, GENAMICS        http://jmeds.eu/index.php/jmeds/about/editorialPolicies#custom-3</t>
  </si>
  <si>
    <t>http://jmeds.eu/index.php/jmeds/about/editorialPolicies#custom-0</t>
  </si>
  <si>
    <t>International Journal of Economic Practices and Theories (IJEPT)</t>
  </si>
  <si>
    <t>Index Copernicus, Open J-Gate, DOAJ, WorldCat, RePEc, EconPapers, Journal TOCs, New Jour, IDEAS, Cabells's, Google Scholar, Open Archives, Science Central, OCLC, BASE, PDF Cast, Scribd, ISeek, Microsoft Academic Search, Academic Index, PKP Open Archives Harvester      http://ijept.org/index.php/ijept%20/about/editorialPolicies#custom-2</t>
  </si>
  <si>
    <t>http://ijept.org/index.php/ijept%20/about/editorialTeam</t>
  </si>
  <si>
    <t xml:space="preserve">Cristescu Marian </t>
  </si>
  <si>
    <t>Referent al Editurii ASE pentru domeniul științific INFORMATICĂ ECONOMICĂ și membru al colegiului științific al colecției INFORMATICĂ ECONOMICĂ</t>
  </si>
  <si>
    <t>https://editura.ase.ro/</t>
  </si>
  <si>
    <t>începând cu 15.11.2018</t>
  </si>
  <si>
    <t>SOFT COMPUTING</t>
  </si>
  <si>
    <t>https://www.springer.com/journal/500</t>
  </si>
  <si>
    <t>IEEE Access</t>
  </si>
  <si>
    <t>https://ieeeaccess.ieee.org/</t>
  </si>
  <si>
    <t>Marian  Cristescu</t>
  </si>
  <si>
    <t xml:space="preserve">INFORMATION AND COMMUNICATION
TECHNOLOGIES IN
BUSINESS AND EDUCATION
Proceedings of the International Conference
dedicated to the
50th anniversary
of the Department of Informatics </t>
  </si>
  <si>
    <t>http://informatics.ue-varna.bg/conference/</t>
  </si>
  <si>
    <t>18 October 2019</t>
  </si>
  <si>
    <t>24-25 May 2018</t>
  </si>
  <si>
    <t>Atelier de prezentare și
utilizare a unor aplicații
informatice de natură
economică</t>
  </si>
  <si>
    <t>Noaptea cercetatorilor 2019</t>
  </si>
  <si>
    <t>http://econ.ulbsibiu.ro/index.php/ro/despre/stiri-evenimente/item/388-program-noaptea-cercetatorilor-27-septembrie-2019.html</t>
  </si>
  <si>
    <t>September 2019</t>
  </si>
  <si>
    <t>Tools used in modeling of the economic processes</t>
  </si>
  <si>
    <t>11th International Conference The Economies of the Balkan and the Eastern European Countries, EBEEC 2019 Bucharest, Romania</t>
  </si>
  <si>
    <t>http://ebeec.ihu.gr/index.php/past-conferences/ebeec2019</t>
  </si>
  <si>
    <t>May 10-12, 2019</t>
  </si>
  <si>
    <t>Approaches for information sharing from manufacturing logistics with downstream supply chain partners</t>
  </si>
  <si>
    <r>
      <t xml:space="preserve">Julian Andreev VASILEV - University of Economics, Varna, Bulgaria, </t>
    </r>
    <r>
      <rPr>
        <b/>
        <sz val="10"/>
        <rFont val="Arial Narrow"/>
        <family val="2"/>
      </rPr>
      <t>Marian Pompiliu CRISTESCU</t>
    </r>
    <r>
      <rPr>
        <sz val="10"/>
        <rFont val="Arial Narrow"/>
        <family val="2"/>
      </rPr>
      <t>, ”Lucian Blaga” University of Sibiu, Romania</t>
    </r>
  </si>
  <si>
    <t>Conferences of the department Informatics, Publishing house Science and Economics Varna, issue 1, pages 24-29</t>
  </si>
  <si>
    <t>https://ideas.repec.org/a/vrn/katinf/y2019i1p24-29.html</t>
  </si>
  <si>
    <t>October 18 2019</t>
  </si>
  <si>
    <t>COMPUTATIONAL MOBILE ARCHITECTURES. PRACTICAL APPROACH</t>
  </si>
  <si>
    <t>Marian Pompiliu CRISTESCU
Faculty of Economic Sciences, “Lucian Blaga” University of Sibiu, Romania, Mihai-Gabriel CRISTIAN
Faculty of Economic Sciences, “Lucian Blaga” University of Sibiu, Romania</t>
  </si>
  <si>
    <t>The 18th International Conference
on Informatics in Economy (IE 2019), Education, Research &amp; Business Technologies
Location: Bucharest, ROMANIA, Date: MAY 30-31, 2019,  PROCEEDINGS OF THE INTERNATIONAL CONFERENCE ON INFORMATICS IN ECONOMY, IE 2019: EDUCATION, RESEARCH &amp; BUSINESS TECHNOLOGIES
Book Series: International Conference on Informatics in Economy IE 2019</t>
  </si>
  <si>
    <t>http://www.conferenceie.ase.ro/index.php/previous-conferences/ie-2019-the-18th-international-conference-on-informatics-in-economy/</t>
  </si>
  <si>
    <t>May 30-31, 2019</t>
  </si>
  <si>
    <t>Data Mining algorithms for knowledge extraction</t>
  </si>
  <si>
    <t xml:space="preserve">Stancu Ana-Maria Ramona-“Spiru Haret” University of Bucharest,
Cristescu Marian Pompiliu - ”Lucian Blaga” University of Sibiu,Miglena Stoyanova - University of Economics - Varna, Bulgaria
</t>
  </si>
  <si>
    <t>10th Edition of Griffiths School of Management and IT Annual Conference - GSMAC 2019, din volumul Challenges and Opportunities to Develop Organizations Through Creativity, Technology and Ethics: The 2019 Griffiths School of Management Annual Conference on Business, Entrepreneurship and Ethics (GSMAC)</t>
  </si>
  <si>
    <t>https://gsmac.ro/wp-content/uploads/2019/09/GSMAC-2019-Programme.pdf</t>
  </si>
  <si>
    <t>September, 20, 2019</t>
  </si>
  <si>
    <t>Specialized Applications Used in the Mobile Application Security Implementation Process</t>
  </si>
  <si>
    <t>Cristescu Marian Pompiliu - Lucian Blaga” University of Sibiu, Faculty of Economic Sciences, Sibiu, Romania, Julian Andreev Vasilev - University of Economics - Varna, Faculty of Computer Science, Varna, Bulgaria</t>
  </si>
  <si>
    <t>IECS 2019: 26TH INTERNATIONAL ECONOMIC CONFERENCE din volumul Organizations and Performance in a Complex World: 26th International Economic Conference of Sibiu (IECS)</t>
  </si>
  <si>
    <t>PERFORMANCE MANAGEMENT SYSTEMS - PROPOSING AND TESTING A CONCEPTUAL MODEL</t>
  </si>
  <si>
    <t>Serban, R., Herciu M.</t>
  </si>
  <si>
    <t>https://content.sciendo.com/view/journals/sbe/14/1/article-p231.xml</t>
  </si>
  <si>
    <t xml:space="preserve">https://doi.org/10.2478/sbe-2019-0018 </t>
  </si>
  <si>
    <t>AMBIDEXTERITY - A NEW PARADIGM FOR ORGANIZATIONS FACING COMPLEXITY</t>
  </si>
  <si>
    <t>Ogrean, C., Herciu, M.</t>
  </si>
  <si>
    <t>Herciu Mihaela</t>
  </si>
  <si>
    <t>Herciu, M., Ogrean, C., &amp; Belascu, L.</t>
  </si>
  <si>
    <r>
      <t>(2011) A Du Pont analysis of the 20 most profitable companies in the world. </t>
    </r>
    <r>
      <rPr>
        <i/>
        <sz val="10"/>
        <color rgb="FF333333"/>
        <rFont val="Arial Narrow"/>
        <family val="2"/>
      </rPr>
      <t>http://apps.webofknowledge.com.am.e-nformation.ro/full_record.do?product=WOS&amp;search_mode=GeneralSearch&amp;qid=7&amp;SID=D2TBskxuBUYrhZPFqpB&amp;page=1&amp;doc=1</t>
    </r>
  </si>
  <si>
    <t>Bunea, O. I., Corbos, R. A., &amp; Popescu, R. I. (2019). Influence of some financial indicators on return on equity ratio in the Romanian energy sector-A competitive approach using a DuPont-based analysis. Energy, 189, 116251.</t>
  </si>
  <si>
    <t>https://www.sciencedirect.com/science/article/pii/S0360544219319462?casa_token=GbUSao9Y1UkAAAAA:fKwBKP_uIYe63VtHDadbsNnnI4ijJqIz7vRAJgnihKf1-qQlIzDOY3W_GwUsl3udFZKDz833N38</t>
  </si>
  <si>
    <t>Diaz, J. F., &amp; Pandey, R. (2019). FACTORS AFFECTING RETURN ON ASSETS OF US TECHNOLOGY AND FINANCIAL CORPORATIONS. Jurnal Manajemen dan Kewirausahaan, 21(2), 134-144.</t>
  </si>
  <si>
    <t>http://jurnalmanajemen.petra.ac.id/index.php/man/article/viewFile/22218/19762</t>
  </si>
  <si>
    <t>Sibarani, M., &amp; Putra, K. K. (2019, July). Determining the value driver of value-based management using Du Pont extended formula in retail companies in digital marketing era. In Global Competitiveness: Business Transformation in the Digital Era: Proceedings of the First Economics and Business Competitiveness International Conference (EBCICON 2018), September 21-22, 2018, Bali, Indonesia (p. 113). Routledge.</t>
  </si>
  <si>
    <t>https://books.google.ro/books?hl=ro&amp;lr=&amp;id=MRGjDwAAQBAJ&amp;oi=fnd&amp;pg=PA113&amp;ots=lLO7zyw1ou&amp;sig=yoLAtcW99RBaPTYAefYLFb8tla0&amp;redir_esc=y#v=onepage&amp;q&amp;f=false</t>
  </si>
  <si>
    <t>OSAAT, A. (2019). RISK ASSET MANAGEMENT AND FINANCIAL PERFORMANCE OF INSURANCE COMPANIES IN NIGERIA. RISK, 5(4).</t>
  </si>
  <si>
    <t>Nhleko, S., &amp; Neingo, P. (2019, December). Financial Performance of Johannesburg Securities Exchange Traded Gold Mining Companies: Du Pont and Economic Value Added Analyses. In International Symposium on Mine Planning &amp; Equipment Selection (pp. 333-345). Springer, Cham.</t>
  </si>
  <si>
    <t>http://eprints.umm.ac.id/50887/37/PENDAHULUAN.pdf</t>
  </si>
  <si>
    <t>https://s3.amazonaws.com/academia.edu.documents/59870272/a5791e65-3125-44ac-a2ee-2619bf3e090020190626-645-ihsrqy.pdf?response-content-disposition=inline%3B%20filename%3DTurizm_Sektorunde_Ozkaynak_Karliliginin.pdf&amp;X-Amz-Algorithm=AWS4-HMAC-SHA256&amp;X-Amz-Credential=ASIATUSBJ6BAKES4XIKL%2F20200425%2Fus-east-1%2Fs3%2Faws4_request&amp;X-Amz-Date=20200425T134029Z&amp;X-Amz-Expires=3600&amp;X-Amz-Security-Token=IQoJb3JpZ2luX2VjEGMaCXVzLWVhc3QtMSJIMEYCIQDBgP7paiO%2BDho11tiVherXNnWEe55ZEwTwqiBXQ3lEpQIhANlnIJjDtYK186aa3eprzZF2fTxv0OgquoqJVuDkREZrKr0DCIz%2F%2F%2F%2F%2F%2F%2F%2F%2F%2FwEQABoMMjUwMzE4ODExMjAwIgzjZ57A5%2FtMP4fqfbYqkQMgX10t%2FeavAB81TgSfEiR9MqIdhjDfuYeXqT%2BzHR2dM%2BaeQhyKB0s4Wcwdydn1IKHodYi8AvqRyDJSsRbDKJcybmtjl%2FEHRB32jF%2Be7embWEeZdlDHc646cqd3mm2URrR3qGJWfbX0ATlsjeiTt4kCyVdxU1cHbS6ThPqRLdAuPn7%2BrQLw6USdL521ZHwoZ3clWh0ZD1SkfNSu7OrQKpa5W2pmt75RSmTATf%2Be9IKm1N87qHvYEoscQhfEU3pwfsmuhKZxPA0vr%2B8mIth5WxxU8JCTTAdZbwXJPegL9KM9JjXrkpDnrbjjSdj2BJpz7vFpat0VBP5ZP26i6g5vqddFowiuAZ%2FAL6VC7nvhtvajgc%2BJzSTqZcZTFL%2Fr2nlADDyYftRmKchiAIUPlJ97%2BLkMi3szPUerm7VROPka%2B11S0W8A6fouIu44u3o6uZprm%2B5Ae9oMKvXduRC8UhtDozPjHQwwBC5%2FVNu%2FMRwCvLjyop1KCvIetlGdtQuHhyP7jl%2Bg8LoDNVx8pbfHcQIPqTceLjD%2BsJD1BTrqAXDuedBhRylmAZBMyH13wWmjfvFwLmPqSHv%2Bwpb%2BRweR%2FWKNDy%2FFr6C8K2uvcQoClEAvU2XY5OhcNDzpQojnJsb7xBKoPo2E3BuFYgX7JjAFqBVIh6TCq4S3XjWrbgodFK%2F0f4xs%2Fh0z5Vds8W8cs2C3tpX9ZhRGrmPIxumCBFohIx1xE3t%2FgcjWcCppqFdSA5uHMmAIROPOJtr%2Fn%2BCjA3lvIZW%2FQlF2NqCZPXmxFCyR9UkJicKYMIfKmbtMrdTdXTMlttE6VQrNOHlwbfs9wm3b3lyoKePRAQ0ofkrxp30YhejxUE7VVhPm0Q%3D%3D&amp;X-Amz-SignedHeaders=host&amp;X-Amz-Signature=73a118a56ed408c46aa76638caf4adb1152e55a4368ae0ccc55eb51856fa49f7</t>
  </si>
  <si>
    <t>Herciu, M., &amp; Ogrean, C.</t>
  </si>
  <si>
    <r>
      <t xml:space="preserve"> (2008). Interrelations between competitiveness and responsibility at macro and micro level. </t>
    </r>
    <r>
      <rPr>
        <i/>
        <sz val="10"/>
        <color rgb="FF333333"/>
        <rFont val="Arial Narrow"/>
        <family val="2"/>
      </rPr>
      <t>Management Decision</t>
    </r>
    <r>
      <rPr>
        <sz val="10"/>
        <color rgb="FF333333"/>
        <rFont val="Arial Narrow"/>
        <family val="2"/>
      </rPr>
      <t>, </t>
    </r>
    <r>
      <rPr>
        <i/>
        <sz val="10"/>
        <color rgb="FF333333"/>
        <rFont val="Arial Narrow"/>
        <family val="2"/>
      </rPr>
      <t>46</t>
    </r>
    <r>
      <rPr>
        <sz val="10"/>
        <color rgb="FF333333"/>
        <rFont val="Arial Narrow"/>
        <family val="2"/>
      </rPr>
      <t>(8), 1230-1246.</t>
    </r>
  </si>
  <si>
    <t>Youssef, M. S. H., Hussein, H. M., &amp; Christodoulou, I. (2019). Competitiveness and managerial discretion: an empirical investigation at the national-level. Competitiveness Review: An International Business Journal.</t>
  </si>
  <si>
    <t>https://www.emerald.com/insight/content/doi/10.1108/CR-01-2017-0011/full/html</t>
  </si>
  <si>
    <t>Herciu, M.</t>
  </si>
  <si>
    <t>(2013). Measuring international competitiveness of Romania by using porter's diamond and revealed comparative advantage. Procedia Economics and Finance, 6, 273-279.</t>
  </si>
  <si>
    <t>Wang, S. P., Chen, M. S., &amp; Li, M. J. (2019). Taiwan’s Marketing Strategies for Green Conferences and Exhibitions. Sustainability, 11(5), 1220.</t>
  </si>
  <si>
    <t>file:///C:/Users/Mihaela%20Herciu/Downloads/sustainability-11-01220%20(1).pdf</t>
  </si>
  <si>
    <t>Pippinato, L., Di Vita, G., &amp; Brun, F. (2019). TRADE AND COMPARATIVE ADVANTAGE ANALYSIS OF THE EU HONEY SECTOR WITH A FOCUS ON THE ITALIAN MARKET. Quality-Access to Success, 20.</t>
  </si>
  <si>
    <t>https://web.b.ebscohost.com/abstract?direct=true&amp;profile=ehost&amp;scope=site&amp;authtype=crawler&amp;jrnl=15822559&amp;AN=135437257&amp;h=wb5QPrfUgu%2bLV1d3r3DYhS%2booIddXMl0KeD2vhhC87CxD%2fnyYAfparYqm%2bH80ccBp59Tz0gaw2vbB3s6CZa2hA%3d%3d&amp;crl=c&amp;resultNs=AdminWebAuth&amp;resultLocal=ErrCrlNotAuth&amp;crlhashurl=login.aspx%3fdirect%3dtrue%26profile%3dehost%26scope%3dsite%26authtype%3dcrawler%26jrnl%3d15822559%26AN%3d135437257</t>
  </si>
  <si>
    <t>Kotios, A., Roukanas, S., &amp; Karakostas, E. (2019). Protectionism or Strengthening Competitiveness: The Case of the United States of America. SPOUDAI-Journal of Economics and Business, 69(3), 21-34.</t>
  </si>
  <si>
    <t>https://spoudai.unipi.gr/index.php/spoudai</t>
  </si>
  <si>
    <t>Haro-Zea, K. L., Alcázar-Zamacona, J. P., &amp; Damián, A. G. (2019). Competitividad de la industria turística en Cozumel, Quintana Roo. Revista Académica ECO, 20(20).</t>
  </si>
  <si>
    <t>http://revistasguatemala.usac.edu.gt/index.php/race/article/view/1063</t>
  </si>
  <si>
    <t>Григорьєва, А. А. (2019). Стратегічне управління трудовими ресурсами підприємства (на прикладі ТОВ «Телекарт-Прилад»).</t>
  </si>
  <si>
    <t>http://dspace.oneu.edu.ua/jspui/handle/123456789/11205</t>
  </si>
  <si>
    <t>Herciu, M., &amp; Ogrean, C. </t>
  </si>
  <si>
    <r>
      <t>(2015). Wealth, competitiveness, and intellectual capital–sources for economic development. </t>
    </r>
    <r>
      <rPr>
        <i/>
        <sz val="10"/>
        <color rgb="FF333333"/>
        <rFont val="Arial Narrow"/>
        <family val="2"/>
      </rPr>
      <t>Procedia Economics and Finance</t>
    </r>
    <r>
      <rPr>
        <sz val="10"/>
        <color rgb="FF333333"/>
        <rFont val="Arial Narrow"/>
        <family val="2"/>
      </rPr>
      <t>, </t>
    </r>
    <r>
      <rPr>
        <i/>
        <sz val="10"/>
        <color rgb="FF333333"/>
        <rFont val="Arial Narrow"/>
        <family val="2"/>
      </rPr>
      <t>27</t>
    </r>
    <r>
      <rPr>
        <sz val="10"/>
        <color rgb="FF333333"/>
        <rFont val="Arial Narrow"/>
        <family val="2"/>
      </rPr>
      <t>, 556-566.</t>
    </r>
  </si>
  <si>
    <t>Jamal, A. A. A. M. (2019). Intellectual Capital and its Reflection on Quality of Productivity. International Journal of Business and Management, 14(12).</t>
  </si>
  <si>
    <t>Radivojević, V., Kahrović, E., &amp; Krstić, M. (2019). Population skills as an indicator of European countries' competitiveness in the modern economy. Vojno delo, 71(5), 105-116.</t>
  </si>
  <si>
    <t>Sherstobitova, A., Shmatko, A., &amp; Krayneva, R. (2019, October). Leading approaches to managing innovations in the 21st century. In 4th International Conference on Social, Business, and Academic Leadership (ICSBAL 2019). Atlantis Press.</t>
  </si>
  <si>
    <t>Беспалько, А. А. (2019). Утечка мозгов как индикатор и угроза технологической независимости и экономической безопасности государства. Systems and Management, 1(1), 47-61.</t>
  </si>
  <si>
    <t>Ogrean, C., &amp; Herciu, M.</t>
  </si>
  <si>
    <r>
      <t xml:space="preserve"> (2010). Globalization and the dynamics of competitiveness–a multilevel bibliographical study. </t>
    </r>
    <r>
      <rPr>
        <i/>
        <sz val="10"/>
        <color rgb="FF333333"/>
        <rFont val="Arial Narrow"/>
        <family val="2"/>
      </rPr>
      <t>Studies in Business and Economics</t>
    </r>
    <r>
      <rPr>
        <sz val="10"/>
        <color rgb="FF333333"/>
        <rFont val="Arial Narrow"/>
        <family val="2"/>
      </rPr>
      <t>, </t>
    </r>
    <r>
      <rPr>
        <i/>
        <sz val="10"/>
        <color rgb="FF333333"/>
        <rFont val="Arial Narrow"/>
        <family val="2"/>
      </rPr>
      <t>5</t>
    </r>
    <r>
      <rPr>
        <sz val="10"/>
        <color rgb="FF333333"/>
        <rFont val="Arial Narrow"/>
        <family val="2"/>
      </rPr>
      <t>(1), 126-138.</t>
    </r>
  </si>
  <si>
    <t>Şimşek, M., Gözde, K. O. C. A., &amp; ALPARSLAN, N. (2019). FARKLI GELİR GRUPLARINDAKİ ÜLKELERİN KÜRESEL REKABET VE İNSANİ KALKINMA BAKIMINDAN VERİ ZARFLAMA ANALİZİ İLE DEĞERLENDİRİLMESİ. Öneri Dergisi, 14(52), 315-339.</t>
  </si>
  <si>
    <t>EBSCO, DOAJ</t>
  </si>
  <si>
    <t xml:space="preserve">Herciu, M., &amp; Ogrean, C. </t>
  </si>
  <si>
    <r>
      <t>(2014). An overview on European Union sustainable competitiveness. </t>
    </r>
    <r>
      <rPr>
        <i/>
        <sz val="8"/>
        <color rgb="FF333333"/>
        <rFont val="Arial"/>
        <family val="2"/>
      </rPr>
      <t>Procedia Economics and Finance</t>
    </r>
    <r>
      <rPr>
        <sz val="8"/>
        <color rgb="FF333333"/>
        <rFont val="Arial"/>
        <family val="2"/>
      </rPr>
      <t>, </t>
    </r>
    <r>
      <rPr>
        <i/>
        <sz val="8"/>
        <color rgb="FF333333"/>
        <rFont val="Arial"/>
        <family val="2"/>
      </rPr>
      <t>16</t>
    </r>
    <r>
      <rPr>
        <sz val="8"/>
        <color rgb="FF333333"/>
        <rFont val="Arial"/>
        <family val="2"/>
      </rPr>
      <t>, 651-656.</t>
    </r>
  </si>
  <si>
    <t>Cheng, X., Long, R., Chen, H., &amp; Li, Q. (2019). Coupling coordination degree and spatial dynamic evolution of a regional green competitiveness system–A case study from China. Ecological indicators, 104, 489-500.</t>
  </si>
  <si>
    <t>https://www.sciencedirect.com/science/article/pii/S1470160X19302420?casa_token=onKtLZNuxbcAAAAA:3frVC5eY3C1eGJZo5_cfe5MUApVDMRmLRoHh2gut1Xe6gldYZI6TW66wQvr0PHtzP-buQZrT79k</t>
  </si>
  <si>
    <t>WOS</t>
  </si>
  <si>
    <t>Mesjasz-Lech, A., &amp; Michelberger, P. (2019). Sustainable Waste Logistics and the Development of Trade in Recyclable Raw Materials in Poland and Hungary. Sustainability, 11(15), 4159.</t>
  </si>
  <si>
    <t>https://www.mdpi.com/2071-1050/11/15/4159</t>
  </si>
  <si>
    <t>Galleta, D. T., &amp; Carpio, J. T. (2019, February). Predicting Regional Development Competitiveness Index Using Naive Bayes: Basis for Recommender System. In 2019 IEEE 4th International Conference on Computer and Communication Systems (ICCCS) (pp. 115-119). IEEE.</t>
  </si>
  <si>
    <t>https://ieeexplore.ieee.org/abstract/document/8821666</t>
  </si>
  <si>
    <t>Shih, W. C., &amp; Agrafiotis, K. (2019 early). Sustainable competitiveness in the relational production network of London’s Savile Row tailors. The Journal of The Textile Institute, 111(3), 370-380.</t>
  </si>
  <si>
    <t>https://www.tandfonline.com/doi/abs/10.1080/00405000.2019.1634458</t>
  </si>
  <si>
    <t>Janković-Milić, V., &amp; Jovanović, S. (2019). THE EFFECTS OF APPLYING STATISTICAL METHODS IN GLOBAL SUSTAINABLE COMPETITIVENESS INDEX CREATION. TEME: Casopis za Društvene Nauke, 43(3).</t>
  </si>
  <si>
    <t>https://web.a.ebscohost.com/abstract?direct=true&amp;profile=ehost&amp;scope=site&amp;authtype=crawler&amp;jrnl=03537919&amp;AN=141037800&amp;h=lJ%2ffj2EuTnvbL%2b69tMXXUGTn127a8Ob9mrXngpqTG9s%2b97FMy9LDQHOKBkaOCIs4%2boizgfTAoo9zsd%2bKyKAwJg%3d%3d&amp;crl=c&amp;resultNs=AdminWebAuth&amp;resultLocal=ErrCrlNotAuth&amp;crlhashurl=login.aspx%3fdirect%3dtrue%26profile%3dehost%26scope%3dsite%26authtype%3dcrawler%26jrnl%3d03537919%26AN%3d141037800</t>
  </si>
  <si>
    <t>ebsco</t>
  </si>
  <si>
    <t>Herciu, M.,</t>
  </si>
  <si>
    <t>(2016). ISO 26000–An integrative approach of corporate social responsibility. Studies in Business and Economics, 11(1), 73-79.</t>
  </si>
  <si>
    <t>Asif, M., Jajja, M. S. S., &amp; Searcy, C. (2019). Social compliance standards: Re-evaluating the buyer and supplier perspectives. Journal of Cleaner Production.</t>
  </si>
  <si>
    <t>https://www.sciencedirect.com/science/article/pii/S0959652619312363?casa_token=egh2CxUHdQ4AAAAA:XqwfyRnFCdgyvoogBJiMELcuawED0gfxnLAYr6005bB5p51vdaQUiwQK4fMbjqvNr5ePkGVLyWk</t>
  </si>
  <si>
    <t>Popova, O., Koval, V., Antonova, L., &amp; Orel, A. (2019). Corporate social responsibility of agricultural enterprises according to their economic status. Management Theory and Studies for Rural Business and Infrastructure Development, 41(2), 277-289.</t>
  </si>
  <si>
    <t>https://ejournals.vdu.lt/index.php/mtsrbid/article/view/313</t>
  </si>
  <si>
    <t>Zakaria, N., &amp; Lasrado, F. (Eds.). (2019). Embedding Culture and Quality for High Performing Organizations. CRC Press.</t>
  </si>
  <si>
    <t>https://books.google.ro/books?hl=ro&amp;lr=&amp;id=ymPBDwAAQBAJ&amp;oi=fnd&amp;pg=PT4&amp;ots=wIYTdBIlT7&amp;sig=pRB-qcFC0oOdI7-EZvIrHOvuEfE&amp;redir_esc=y#v=onepage&amp;q&amp;f=false</t>
  </si>
  <si>
    <t xml:space="preserve">Ogrean, C., Herciu, M., &amp; Belascu, L. </t>
  </si>
  <si>
    <r>
      <t>Ogrean, C., Herciu, M., &amp; Belascu, L. (2010). From technological readiness to business sophistication through ICT applications. </t>
    </r>
    <r>
      <rPr>
        <i/>
        <sz val="10"/>
        <color rgb="FF333333"/>
        <rFont val="Arial Narrow"/>
        <family val="2"/>
      </rPr>
      <t>Research in Business and Economics Journal</t>
    </r>
    <r>
      <rPr>
        <sz val="10"/>
        <color rgb="FF333333"/>
        <rFont val="Arial Narrow"/>
        <family val="2"/>
      </rPr>
      <t>, </t>
    </r>
    <r>
      <rPr>
        <i/>
        <sz val="10"/>
        <color rgb="FF333333"/>
        <rFont val="Arial Narrow"/>
        <family val="2"/>
      </rPr>
      <t>2</t>
    </r>
    <r>
      <rPr>
        <sz val="10"/>
        <color rgb="FF333333"/>
        <rFont val="Arial Narrow"/>
        <family val="2"/>
      </rPr>
      <t>(1), 1-6.</t>
    </r>
  </si>
  <si>
    <t>Herciu, M. (2017). Financing small businesses: From venture capital to crowdfunding. Studies in Business and Economics, 12(2), 63-69.</t>
  </si>
  <si>
    <t>Dunbar, D. C. (2019). Strategies Used by Small Business Leaders to Obtain Government Contracts and Subcontracts. Xlibris Corporation.</t>
  </si>
  <si>
    <t>https://books.google.ro/books?hl=ro&amp;lr=&amp;id=-MCcDwAAQBAJ&amp;oi=fnd&amp;pg=PT4&amp;ots=LkGB6lBg4H&amp;sig=PUAFEWXag2R8gVmvgpmMYpem-w0&amp;redir_esc=y#v=onepage&amp;q&amp;f=false</t>
  </si>
  <si>
    <t>Google Books</t>
  </si>
  <si>
    <t>Mirzanti, I. R., Sinaga, E. E. M., &amp; Soekarno, S. (2019). Determinant factors in digital start-up valuation for agro seed funding. International Journal of Agricultural Resources, Governance and Ecology, 15(4), 338-357.</t>
  </si>
  <si>
    <t>https://www.inderscienceonline.com/doi/abs/10.1504/IJARGE.2019.104202?journalCode=ijarge</t>
  </si>
  <si>
    <t>Brooks, N. (2019). Exploring Sustainable Capital Acquisition Strategies of Small Businesses.</t>
  </si>
  <si>
    <t>https://scholarworks.waldenu.edu/dissertations/6530/</t>
  </si>
  <si>
    <t>Google Scholae</t>
  </si>
  <si>
    <t>Nomvalo, L. C. (2019). The role of open innovation networks of entrepreneurial financial capital: a South African perspective (Doctoral dissertation, University of Pretoria).</t>
  </si>
  <si>
    <t>https://repository.up.ac.za/handle/2263/68781</t>
  </si>
  <si>
    <t>Vidigal, G. A. D. C. (2019). Unicórnios e a sua IPO: estarão os unicórnios sobrevalorizados? (Master's thesis, Universidade de Évora).</t>
  </si>
  <si>
    <t>http://dspace.uevora.pt/rdpc/handle/10174/24768</t>
  </si>
  <si>
    <t>Dunbar, D. C. (2019). Small Business Leaders' Strategies for Obtaining United States Government Subcontracts.</t>
  </si>
  <si>
    <t>https://scholarworks.waldenu.edu/dissertations/6784/</t>
  </si>
  <si>
    <t>Mihaela, H. (2014). A synergistic approach of cross-cultural management and leadership style. Journal of International Studies, 7(2), 106-115.</t>
  </si>
  <si>
    <t>Ali, S. M. (2019). DIGITAL TRANSFORMATION FRAMEWORK: EXCELLENCE OF THINGS (EoT) FOR BUSINESS EXCELLENCE.</t>
  </si>
  <si>
    <t>http://www.eotsphere.com/assets/files/Digital%20Transformation%20Framework%20-%20Excellence%20Of%20Things%20(EoT)%20for%20Business%20Excellence.pdf</t>
  </si>
  <si>
    <r>
      <t>(2017). Does Capital Structure Influence Company Profitability?. </t>
    </r>
    <r>
      <rPr>
        <i/>
        <sz val="10"/>
        <color rgb="FF333333"/>
        <rFont val="Arial Narrow"/>
        <family val="2"/>
      </rPr>
      <t>Studies in Business and Economics</t>
    </r>
    <r>
      <rPr>
        <sz val="10"/>
        <color rgb="FF333333"/>
        <rFont val="Arial Narrow"/>
        <family val="2"/>
      </rPr>
      <t>, </t>
    </r>
    <r>
      <rPr>
        <i/>
        <sz val="10"/>
        <color rgb="FF333333"/>
        <rFont val="Arial Narrow"/>
        <family val="2"/>
      </rPr>
      <t>12</t>
    </r>
    <r>
      <rPr>
        <sz val="10"/>
        <color rgb="FF333333"/>
        <rFont val="Arial Narrow"/>
        <family val="2"/>
      </rPr>
      <t>(3), 50-62.</t>
    </r>
  </si>
  <si>
    <t>Abdul-Hamid, I. (2019). Employee Engagement Strategies to Increase Innovation (Doctoral dissertation, Walden University).</t>
  </si>
  <si>
    <t>Ogrean, C &amp; Herciu, M.</t>
  </si>
  <si>
    <t>Ogrean, C., &amp; Herciu, M. (2012). Theories of the multinational enterprises–two different approaches. Studies in Business and Economics, 7(1), 138-142.</t>
  </si>
  <si>
    <t>Fraticiu, L. (2019). Considerations Regarding the Relevance of Direct Foreign Investments in the Global Economy. Studies in Business and Economics, 14(1), 51-59.</t>
  </si>
  <si>
    <t>Herciu, M., &amp; Serban R</t>
  </si>
  <si>
    <t>Herciu, M., &amp; Şerban, R. A. (2016). Creating value–from corporate governance to total shareholders return. An overview. Studies in Business and Economics, 11(2), 36-50.</t>
  </si>
  <si>
    <t>Herciu, M</t>
  </si>
  <si>
    <t>Herciu, M. (2017). Drivers of firm performance: exploring quantitative and qualitative approaches. Studies in Business and Economics, 12(1), 79-84.</t>
  </si>
  <si>
    <t>Knox, T. L. (2019). Organizational Strategies to Grow Mature Small Information Technology Businesses.</t>
  </si>
  <si>
    <t>https://scholarworks.waldenu.edu/dissertations/7308/</t>
  </si>
  <si>
    <t>Herciu, M. (2018). MARKET CAPITALIZATION, ENTERPRISE VALUE AND BRAND VALUE OF THE WORLD'S MOST REPUTABLE COMPANIES. Economic and Social Development: Book of Proceedings, 420-428.</t>
  </si>
  <si>
    <t>Honarmandi, Z., Sepasi, S. A. H. A. R., Azar, A. D. E. L., &amp; Etemadi, H. O. S. E. I. N. (2019). Introduction of a New Model in Brand Accounting: Evidences from the Tehran Security Market. Journal of Accounting and Auditing Review, 25(4), 571-594.</t>
  </si>
  <si>
    <t>file:///C:/Users/Mihaela%20Herciu/Downloads/52213970407%20(1).pdf</t>
  </si>
  <si>
    <t>DOAJ</t>
  </si>
  <si>
    <t>Herciu M</t>
  </si>
  <si>
    <t>Herciu, M. (2015). Challenges for business competitiveness from managerial and knowledge economy perspectives. Studies in Business and Economics, 10(3), 32-40.</t>
  </si>
  <si>
    <t>Radomska, J., Wołczek, P., &amp; e Silva, S. C. (2019). Managing Ambidexterity Using Networking Perspective–Added Value or Necessity? Empirical Evidence from Poland. International Business in a VUCA World: The Changing Role of States and Firms (Progress in International Business Research, Vol. 14), Emerald Publishing Limited, 403-418.</t>
  </si>
  <si>
    <t>https://www.emerald.com/insight/content/doi/10.1108/S1745-886220190000014021/full/html</t>
  </si>
  <si>
    <t>Saviera, T. M., Kusumastuti, R., &amp; Rusmaningsih, P. N. (2019, January). Can we create a model of Indonesia's online marketplace to enhance the competitiveness of local products?. In 33rd International Business Information Management Association Conference: Education Excellence and Innovation Management through Vision 2020, IBIMA 2019 (pp. 6003-6006). International Business Information Management Association, IBIMA.</t>
  </si>
  <si>
    <t>https://scholar.ui.ac.id/en/publications/can-we-create-a-model-of-indonesias-online-marketplace-to-enhance</t>
  </si>
  <si>
    <t>Ogrean, C., &amp; Herciu, M. (2016). Some insights on the changing architecture of the world’s top 100 multinationals. Studies in Business and Economics, 11(3), 90-106.</t>
  </si>
  <si>
    <t>google Scholar</t>
  </si>
  <si>
    <t>Rozalia, K., &amp; Aurel, B. (2019). Inside the World–Class Multinationals: A Sectoral Frame. Studies in Business and Economics, 14(2), 73-87.</t>
  </si>
  <si>
    <t>Herciu, M. (2015). EMNCS–Lessons On The Way To An Innovationbased Development. Empirical Findings. Studies in Business and Economics, 10(2), 44-52.</t>
  </si>
  <si>
    <t>Herciu, M., &amp; Ogrean, C. (2018). Business Sustainable Competitiveness a Synergistic, Long-Run Approach of a Company's Resources and Results. Studies in Business and Economics, 13(3), 26-44.</t>
  </si>
  <si>
    <t>Lace, N., &amp; Danilevičienė, I. (2019, May). The assessment of competitiveness in the case of Latvia and Lithuania. In International Scientific Conference „Contemporary Issues in Business, Management and Economics Engineering".</t>
  </si>
  <si>
    <t>Răzvan, Ș. (2019). Several Contemporary Economy Features, Consequences of Internet Expansion and ICT Innovations in the World. Studies in Business and Economics, 14(3), 175-181.</t>
  </si>
  <si>
    <t>https://content.sciendo.com/view/journals/sbe/14/3/article-p175.xml</t>
  </si>
  <si>
    <t>Čabinová, V., Onuferová, E., &amp; Šofranková, B. (2019). TEORETICKÉ VÝCHODISKÁ PRÍSTUPOV KU KVANTIFIKÁCII UDRŽATEL'NÉHO ROZVOJA. Mladá Veda, 7(2), 12-25.</t>
  </si>
  <si>
    <t>https://search.proquest.com/docview/2333650264?pq-origsite=gscholar</t>
  </si>
  <si>
    <t>Karman, A. (2019). The role of human resource flexibility and agility in achieving sustainable competitiveness. International Journal of Sustainable Economy, 11(4), 324-346.</t>
  </si>
  <si>
    <t>Ogean C &amp; Herciu M</t>
  </si>
  <si>
    <t>Ogrean, C., &amp; Herciu, M. (2015). Arguments for CSR-based sustainable competitiveness of multinationals in emerging markets (part II). Studies in Business and Economics, 10(1), 92-102.</t>
  </si>
  <si>
    <t>Analiză financiară
P Brezeanu, D Poantă, V Morariu, M Herciu, N Craiu</t>
  </si>
  <si>
    <t>CREȚU, D., IOVA, A. R., &amp; NĂSTASE, M. (2019). Financial diagnosis of the company based on the information derived from the balance sheet. Case study. Scientific Papers Series-Management, Economic Engineering in Agriculture and Rural Development, 19(2), 99-105.</t>
  </si>
  <si>
    <t>http://managementjournal.usamv.ro/pdf/vol.19_2/Art13.pdf</t>
  </si>
  <si>
    <t>Analiza economico-financiară a întreprinderi Balteş, Nicolae (coordonator), Comaniciu, Mihaela Popovici, Raluca Sava, Brătian Vasile, Alina Ciuhureanu, Adrian Moroşan</t>
  </si>
  <si>
    <t>Elena, S. I. F., &amp; Cristian, D. R. (2019, October). Economic and Financial Analysis of Rehabilitation Solutions for an Education Institution. In 2019 International Conference on Electromechanical and Energy Systems (SIELMEN) (pp. 1-6). IEEE.</t>
  </si>
  <si>
    <t>https://ieeexplore.ieee.org/abstract/document/8905828</t>
  </si>
  <si>
    <t>Herciu, M. (2006). The impact of corruption on national competitiveness. Studies in Business and Economics, 1(1), 13-28.</t>
  </si>
  <si>
    <t>Falkowski, K. Institutional Aspects of International Competitiveness. COMPETITIVENESS REPORT 2019, 27.</t>
  </si>
  <si>
    <t>Ogrean, C., &amp; Herciu, M. (2014). An Analysis On The Fdi Flows From Emerging Economies To Europe And Their Impact. Studies in Business and Economics, 9(2), 59-69.</t>
  </si>
  <si>
    <t>Wei, B., Ye, D., &amp; Wei, J. (2019). Emerging Economies: Institutions and Entrepreneurship in the People’s Republic of China. Journal of Entrepreneurship and Innovation in Emerging Economies, 5(2), 233-244.</t>
  </si>
  <si>
    <t>Ogrean, C., &amp; Herciu, M. (2015). A Dynamic Model for the Global Corporation: The Triad Networks—Coevolution—Competitiveness. In Global Enterprise Management (pp. 79-96). Palgrave Macmillan, New York.</t>
  </si>
  <si>
    <t>Michael, O. (2019). Political Dimension in Pan-African Cross-border Banking: An Inhibitor or Catalyst?. Business and Management Studies, 5(1), 1-9.</t>
  </si>
  <si>
    <t>http://www.redfame.com/journal/index.php/bms/article/viewFile/3984/4347</t>
  </si>
  <si>
    <r>
      <t>(2009). Competency-based management and global competencies–challenges for firm strategic management. </t>
    </r>
    <r>
      <rPr>
        <i/>
        <sz val="10"/>
        <color rgb="FF333333"/>
        <rFont val="Arial Narrow"/>
        <family val="2"/>
      </rPr>
      <t>International Review of Business Research Papers</t>
    </r>
    <r>
      <rPr>
        <sz val="10"/>
        <color rgb="FF333333"/>
        <rFont val="Arial Narrow"/>
        <family val="2"/>
      </rPr>
      <t>, </t>
    </r>
    <r>
      <rPr>
        <i/>
        <sz val="10"/>
        <color rgb="FF333333"/>
        <rFont val="Arial Narrow"/>
        <family val="2"/>
      </rPr>
      <t>5</t>
    </r>
    <r>
      <rPr>
        <sz val="10"/>
        <color rgb="FF333333"/>
        <rFont val="Arial Narrow"/>
        <family val="2"/>
      </rPr>
      <t>(4), 114-122.</t>
    </r>
  </si>
  <si>
    <r>
      <t>Wijayanti, S. F. S. </t>
    </r>
    <r>
      <rPr>
        <i/>
        <sz val="10"/>
        <color rgb="FF333333"/>
        <rFont val="Arial Narrow"/>
        <family val="2"/>
      </rPr>
      <t>Pengaruh modal psikologis, kompetensi karir dan dukungan sosial terhadap kesiapan kerja</t>
    </r>
    <r>
      <rPr>
        <sz val="10"/>
        <color rgb="FF333333"/>
        <rFont val="Arial Narrow"/>
        <family val="2"/>
      </rPr>
      <t> (Bachelor's thesis, Fakultas Psikologi UIN Syarif Hidayatullah Jakarta).</t>
    </r>
  </si>
  <si>
    <r>
      <t>(2011). Culture and national competitiveness. </t>
    </r>
    <r>
      <rPr>
        <i/>
        <sz val="10"/>
        <color rgb="FF333333"/>
        <rFont val="Arial Narrow"/>
        <family val="2"/>
      </rPr>
      <t>African Journal of Business Management</t>
    </r>
    <r>
      <rPr>
        <sz val="10"/>
        <color rgb="FF333333"/>
        <rFont val="Arial Narrow"/>
        <family val="2"/>
      </rPr>
      <t>, </t>
    </r>
    <r>
      <rPr>
        <i/>
        <sz val="10"/>
        <color rgb="FF333333"/>
        <rFont val="Arial Narrow"/>
        <family val="2"/>
      </rPr>
      <t>5</t>
    </r>
    <r>
      <rPr>
        <sz val="10"/>
        <color rgb="FF333333"/>
        <rFont val="Arial Narrow"/>
        <family val="2"/>
      </rPr>
      <t>(8), 3056.</t>
    </r>
  </si>
  <si>
    <r>
      <t>(2018). Corporate Sustainability–From a Fuzzy Concept to a Coherent Reality. </t>
    </r>
    <r>
      <rPr>
        <i/>
        <sz val="10"/>
        <color rgb="FF333333"/>
        <rFont val="Arial Narrow"/>
        <family val="2"/>
      </rPr>
      <t>Studies in Business and Economics</t>
    </r>
    <r>
      <rPr>
        <sz val="10"/>
        <color rgb="FF333333"/>
        <rFont val="Arial Narrow"/>
        <family val="2"/>
      </rPr>
      <t>, </t>
    </r>
    <r>
      <rPr>
        <i/>
        <sz val="10"/>
        <color rgb="FF333333"/>
        <rFont val="Arial Narrow"/>
        <family val="2"/>
      </rPr>
      <t>13</t>
    </r>
    <r>
      <rPr>
        <sz val="10"/>
        <color rgb="FF333333"/>
        <rFont val="Arial Narrow"/>
        <family val="2"/>
      </rPr>
      <t>(1), 112-127.</t>
    </r>
  </si>
  <si>
    <r>
      <t>Ribeiro, J. S. C. (2019). </t>
    </r>
    <r>
      <rPr>
        <i/>
        <sz val="10"/>
        <color rgb="FF333333"/>
        <rFont val="Arial Narrow"/>
        <family val="2"/>
      </rPr>
      <t>Sustentabilidade na etapa de viabilidade de projetos hidrelétricos: um estudo de caso</t>
    </r>
    <r>
      <rPr>
        <sz val="10"/>
        <color rgb="FF333333"/>
        <rFont val="Arial Narrow"/>
        <family val="2"/>
      </rPr>
      <t> (Doctoral dissertation).</t>
    </r>
  </si>
  <si>
    <t>HERCIU MIHAELA</t>
  </si>
  <si>
    <t>Stduies in Business and Economics</t>
  </si>
  <si>
    <t>https://content.sciendo.com/view/journals/sbe/sbe-overview.xml?tab_body=overview</t>
  </si>
  <si>
    <t>South African journal of economic and management science</t>
  </si>
  <si>
    <t>https://sajems.org/index.php/sajems</t>
  </si>
  <si>
    <t>30 iulie 2019</t>
  </si>
  <si>
    <t>Studies in business and economics</t>
  </si>
  <si>
    <t>https://content.sciendo.com/view/journals/sbe/sbe-overview.xml</t>
  </si>
  <si>
    <t>Management decision</t>
  </si>
  <si>
    <t>http://emeraldgrouppublishing.com/products/journals/news_story.htm?id=8208</t>
  </si>
  <si>
    <t>Sage Open</t>
  </si>
  <si>
    <t>https://journals.sagepub.com/home/sgo</t>
  </si>
  <si>
    <t>iunie 2019</t>
  </si>
  <si>
    <t>http://iecs.ro/past-conferences/iecs-past-conferences/</t>
  </si>
  <si>
    <t>aprilie 2019</t>
  </si>
  <si>
    <t>Journal of International Business and Cultural Studies</t>
  </si>
  <si>
    <t>https://www.aabri.com/jibcs.html</t>
  </si>
  <si>
    <t>martie 2019</t>
  </si>
  <si>
    <t>Advances in Econometrics 2019</t>
  </si>
  <si>
    <t>IFRS FOR SMES: CULTURAL DIMENSIONS ON ACCOUNTING IN CENTRAL AND EASTERN EUROPE COUNTRIES</t>
  </si>
  <si>
    <t>Marina Alexandra Gabriela (ULBS)</t>
  </si>
  <si>
    <t>4 / 2019</t>
  </si>
  <si>
    <t>ISSN: 1582-6260 (print), 2344-5424 (online)</t>
  </si>
  <si>
    <t>72-85</t>
  </si>
  <si>
    <t>RePec, Ebsco Host, UlrichsWeb</t>
  </si>
  <si>
    <t>http://economice.ulbsibiu.ro/revista.economica/archive/71406marina.pdf</t>
  </si>
  <si>
    <t>ACCOUNTING AND CULTURAL DIMENSIONS IN EUROPE AND CIS COUNTRIES REGARDING THE ADOPTION OF IFRS FOR SMEs</t>
  </si>
  <si>
    <t>21 / 2019</t>
  </si>
  <si>
    <t>ISSN: 1454-9409 (Print) / 2344–4975 (Online) / ISSN–L 1454–9409</t>
  </si>
  <si>
    <t>22-31</t>
  </si>
  <si>
    <t>Research Papers in Economics (RePEc), ProQuest, EconLit, EBSCO, IndexCopernicus, Directory of Open Access Journals (DOAJ), Cabell's Directory of Publishing Opportunities, Ulrich's, Genamics JournalSeek, Open J-Gate</t>
  </si>
  <si>
    <t>http://www.oeconomica.uab.ro/upload/lucrari/2120192/02.pdf</t>
  </si>
  <si>
    <t>Marina Alexandra Gabriela</t>
  </si>
  <si>
    <t>Revista economică</t>
  </si>
  <si>
    <t>24-25 Mai</t>
  </si>
  <si>
    <t>Banii fizici și moneda virtuală - expoziții și experimente</t>
  </si>
  <si>
    <t>Outcomes of IFRS Adoption on Financial Reporting Quality: a Review of the Literature</t>
  </si>
  <si>
    <t>IFRS pentru IMM: contabilitate și caracteristi culturale în țările
central și est europene</t>
  </si>
  <si>
    <t>Conferintei Nationale a Scolilor Doctorale din Consortiul „Universitaria“ organizată de Universitatea „Alexandru loan Cuza“ din lași, Editia a II-a, IAȘI (Program atasat e-mail)</t>
  </si>
  <si>
    <t>-</t>
  </si>
  <si>
    <t>28.06.2019</t>
  </si>
  <si>
    <r>
      <t xml:space="preserve">A GIS-AHP-based approach in siting MSW landfills in Lokoja, Nigeria; </t>
    </r>
    <r>
      <rPr>
        <i/>
        <sz val="10"/>
        <rFont val="Arial Narrow"/>
        <family val="2"/>
      </rPr>
      <t>Adewumi, James R.; Ejeh, Ocheje J.; Lasisi, Kayode H.; et al.; Springer Nature APPLIED SCIENCES 1(Issue 12); ISSN 2523-3963; eISSN 2523-3971; doi:10.1007/s42452-019-1500-6; ISI Thomson (ESCI); 2019</t>
    </r>
  </si>
  <si>
    <t>ResearchGate, WoS TR</t>
  </si>
  <si>
    <r>
      <t xml:space="preserve">A Framework for Ecological Compensation Assessment: A Case Study in the Upper Hun River Basin, Northeast China; </t>
    </r>
    <r>
      <rPr>
        <i/>
        <sz val="10"/>
        <rFont val="Arial Narrow"/>
        <family val="2"/>
      </rPr>
      <t>Xin Jiang, Yuyu Liu, Ranhang Zhao; Sustainability 11(4); ISSN 2071-1050; DOI: 10.3390/su11041205 (IF2018=2,592); 2019</t>
    </r>
  </si>
  <si>
    <t>https://www.mdpi.com/2071-1050/11/4/1205</t>
  </si>
  <si>
    <r>
      <t xml:space="preserve">A New Analysis Approach Incorporated with Analytic Hierarchy Process for The Software Application in A Multiple Tiers Environment; </t>
    </r>
    <r>
      <rPr>
        <i/>
        <sz val="10"/>
        <rFont val="Arial Narrow"/>
        <family val="2"/>
      </rPr>
      <t>Wong, H.M., Amalathas, S.; European Journal of Electrical Engineering and Computer Science 3(6); ISSN 2506-9853; DOI: 10.24018/ejece.2019.3.6.160; 2019</t>
    </r>
  </si>
  <si>
    <t>https://ejece.org/index.php/ejece/article/view/160</t>
  </si>
  <si>
    <t>Bogdan Mârza, Liviu Mărcuţă, Alina Mărcuţă</t>
  </si>
  <si>
    <r>
      <t xml:space="preserve">Statistical Analysis of the Indicators that have Influenced the Standard of Living in Romania During the Economic Crisis; </t>
    </r>
    <r>
      <rPr>
        <i/>
        <sz val="10"/>
        <color indexed="63"/>
        <rFont val="Arial Narrow"/>
        <family val="2"/>
      </rPr>
      <t>Procedia Economics and Finance; 27/2015</t>
    </r>
  </si>
  <si>
    <r>
      <t xml:space="preserve">People with acquired physical disabilities in Greece in recession: How do they cope with issues of vocational (re)-integration?; </t>
    </r>
    <r>
      <rPr>
        <i/>
        <sz val="10"/>
        <rFont val="Arial Narrow"/>
        <family val="2"/>
      </rPr>
      <t>Ioanna Papavassiliou, Maria Fotiadou; Journal of Vocational Rehabilitation 50(1); pg. 171-182; Print ISSN 1052-2263; OnLine ISSN 1878-6316; DOI: 10.3233/JVR-180998; ISI Thomson (ESCI); 2019</t>
    </r>
  </si>
  <si>
    <t>https://content.iospress.com/articles/journal-of-vocational-rehabilitation/jvr180998</t>
  </si>
  <si>
    <r>
      <t xml:space="preserve">Evolution of agricultural trade in the period 2010-2017. case study - Romania; </t>
    </r>
    <r>
      <rPr>
        <i/>
        <sz val="10"/>
        <rFont val="Arial Narrow"/>
        <family val="2"/>
      </rPr>
      <t>Marcuta, Liviu; Marcuta, Alina; SCIENTIFIC PAPERS-SERIES MANAGEMENT ECONOMIC ENGINEERING IN AGRICULTURE AND RURAL DEVELOPMENT 19(4); pg. 167-172; Print ISSN 2284-7995; OnLine ISSN 2285-3952; WOS:000503074300024; ISI Thomson (ESCI); 2019</t>
    </r>
  </si>
  <si>
    <t>http://managementjournal.usamv.ro/pdf/vol.19_4/volume_19_4_2019.pdf</t>
  </si>
  <si>
    <r>
      <t xml:space="preserve">The necessary of labor force in the two conventional and ecological agricultural systems; </t>
    </r>
    <r>
      <rPr>
        <i/>
        <sz val="10"/>
        <rFont val="Arial Narrow"/>
        <family val="2"/>
      </rPr>
      <t>Bratulescu (Manolache), Alexandra-Marina; Petre, Ionut-Laurentiu; Marcuta, Liviu; et al.; SCIENTIFIC PAPERS-SERIES MANAGEMENT ECONOMIC ENGINEERING IN AGRICULTURE AND RURAL DEVELOPMENT 19(2); pg. 31-34; Print ISSN 2284-7995; OnLine ISSN 2285-3952; WOS:000484803700004; ISI Thomson (ESCI); 2019</t>
    </r>
  </si>
  <si>
    <t>http://managementjournal.usamv.ro/pdf/vol.19_2/volume_19_2_2019.pdf</t>
  </si>
  <si>
    <r>
      <t xml:space="preserve">Methodological Basis For Constructing A Generalized Indicator Of Goods And Services Consumption; </t>
    </r>
    <r>
      <rPr>
        <i/>
        <sz val="10"/>
        <rFont val="Arial Narrow"/>
        <family val="2"/>
      </rPr>
      <t>N.V. Proskurina* , Yu.A. Tokarev , O.V. Bakanach , V.M. Kornev , A.A. Khokhlova; The European Proceedings of Social &amp; Behavioural Sciences; pg. 1659-1671; ISSN: 2357-1330; DOI: 10.15405/epsbs.2019.03.168; 2019</t>
    </r>
  </si>
  <si>
    <t>https://www.futureacademy.org.uk/files/images/upload/GCPMED%202018F168.pdf</t>
  </si>
  <si>
    <t>ResearchGate, EBSCO</t>
  </si>
  <si>
    <r>
      <t xml:space="preserve">Agriculture Contribution to GDP Training - Case Study Romania; </t>
    </r>
    <r>
      <rPr>
        <i/>
        <sz val="10"/>
        <rFont val="Arial Narrow"/>
        <family val="2"/>
      </rPr>
      <t>Bradut, Iordan Cristian; Liviu, Marcuta; Alina, Marcuta; et al.; INNOVATION MANAGEMENT AND EDUCATION EXCELLENCE THROUGH VISION 2020, VOLS I -XI; pg. 869-875; ISBN: 978-0-9998551-0-2; WOS:000444067200086; 2018</t>
    </r>
  </si>
  <si>
    <t>https://ibima.org/accepted-paper/agriculture-contribution-to-gdp-training-case-study-romania/</t>
  </si>
  <si>
    <t>WoS TR, Scopus</t>
  </si>
  <si>
    <t>16.67</t>
  </si>
  <si>
    <t>Mârza Bogdan, Angelescu Carmen, Tindeche Cristina</t>
  </si>
  <si>
    <r>
      <t xml:space="preserve">Agricultural Insurances and Food Security. The New Climate Change Challenges; </t>
    </r>
    <r>
      <rPr>
        <i/>
        <sz val="10"/>
        <rFont val="Arial Narrow"/>
        <family val="2"/>
      </rPr>
      <t>Procedia Economics and Finance; 27/2015</t>
    </r>
  </si>
  <si>
    <r>
      <t>Prospects of Weather Index-Based Crop Insurance in Bangladesh;</t>
    </r>
    <r>
      <rPr>
        <i/>
        <sz val="10"/>
        <rFont val="Arial Narrow"/>
        <family val="2"/>
      </rPr>
      <t xml:space="preserve"> Tareq Hasan; International Journal of Agricultural Economics 4(1); pg. 32-40; Print ISSN 2575-3851; OnLine ISSN: 2575-3843; DOI: 10.11648/j.ijae.20190401.15; 2019</t>
    </r>
  </si>
  <si>
    <t>http://www.sciencepublishinggroup.com/journal/paperinfo?journalid=232&amp;doi=10.11648/j.ijae.20190401.15</t>
  </si>
  <si>
    <t>CrossRef, WorldCat, Academickeys, DRJI</t>
  </si>
  <si>
    <r>
      <t>Escalating food security status in Gujrat State of India;</t>
    </r>
    <r>
      <rPr>
        <i/>
        <sz val="10"/>
        <rFont val="Arial Narrow"/>
        <family val="2"/>
      </rPr>
      <t xml:space="preserve"> Singh Surendra, Singh Alka; Asian Journal of Multidimensional Research 8(3); pg. 342-357; OnLine ISSN: 2278-4853; DOI: 10.5958/2278-4853.2019.00110.1; 2019</t>
    </r>
  </si>
  <si>
    <t>http://www.indianjournals.com/ijor.aspx?target=ijor:ajmr&amp;volume=8&amp;issue=3&amp;article=033</t>
  </si>
  <si>
    <t>ICI (Indian Citation Index), Remote Access</t>
  </si>
  <si>
    <r>
      <t>Collective negotiation of rural insurance in Brazil: conditions, opportunities, and challenges of a model supported by cooperatives;</t>
    </r>
    <r>
      <rPr>
        <i/>
        <sz val="10"/>
        <rFont val="Arial Narrow"/>
        <family val="2"/>
      </rPr>
      <t xml:space="preserve"> Pedro Augusto Martins LoyolaJunior, Vilmar Rodrigues Moreira, Claudimar Pereira Da Veiga; International Journal of Agricultural Resources, Governance and Ecology 15(2); Print ISSN: 1462-4605; OnLine ISSN: 1741-5004; DOI: 10.1504/IJARGE.2019.102168; 2019</t>
    </r>
  </si>
  <si>
    <t>https://www.inderscienceonline.com/doi/abs/10.1504/IJARGE.2019.102168</t>
  </si>
  <si>
    <t>Scopus (Elsevier)</t>
  </si>
  <si>
    <r>
      <t>Impact of the insurance costs on the competitiveness of food industry enterprises of Ukraine in the context of the food market security;</t>
    </r>
    <r>
      <rPr>
        <i/>
        <sz val="10"/>
        <rFont val="Arial Narrow"/>
        <family val="2"/>
      </rPr>
      <t xml:space="preserve"> Shirinyan, Lada; Arych, Mykhailo; UKRAINIAN FOOD JOURNAL 8(2); pg. 368-385; Print ISSN 2304-974X; OnLine ISSN: 2313-5891; DOI: 10.24263/2304-974X-2019-8-2-15; WOS:000473816300013; ISI Thomson (ESCI); 2019</t>
    </r>
  </si>
  <si>
    <t>http://ufj.ho.ua/Archiv/UKRAINIAN%20FOOD%20JOURNAL%202019%20V.8%20Is.2.pdf</t>
  </si>
  <si>
    <t>EBSCO, DOAJ, WoS TR</t>
  </si>
  <si>
    <r>
      <t>Environmental Nanoremediation under Changing Climate;</t>
    </r>
    <r>
      <rPr>
        <i/>
        <sz val="10"/>
        <rFont val="Arial Narrow"/>
        <family val="2"/>
      </rPr>
      <t xml:space="preserve"> Hassan Ragab El-Ramady et al.; Environment, Biodiversity &amp; Soil Security (EBSS) 1(2017); OnLine ISSN: 2536-9423; DOI: 10.21608/JENVBS.2017.1550.1009; 2017</t>
    </r>
  </si>
  <si>
    <t>https://jenvbs.journals.ekb.eg/article_4031_57efb796403f5d8522f1b96fa4766178.pdf</t>
  </si>
  <si>
    <t>Mârza Bogdan, Mărcuţă Liviu, Mărcuţă Alina</t>
  </si>
  <si>
    <r>
      <t xml:space="preserve">Modern tendencies in changing the consumers’ preferences; </t>
    </r>
    <r>
      <rPr>
        <i/>
        <sz val="10"/>
        <rFont val="Arial Narrow"/>
        <family val="2"/>
      </rPr>
      <t>Procedia Economics and Finance; 16/2014</t>
    </r>
  </si>
  <si>
    <t>Acca sellowiana: Physical-chemical-sensorial characterization and gastronomic potentialities; Fabiana Mortimer Amaral, Alice Nogueira Novaes Southgate, Roberto Akitoshi Komatsu ,Patrícia Matos Scheuer, Gustavo Adolfo Maresch, Julyetty Crystyneda Silva; International Journal of Gastronomy and Food Science; Elsevier; ISSN 1878-450X; DOI: 10.1016/j.ijgfs.2019.100159; 2019</t>
  </si>
  <si>
    <t>https://www.sciencedirect.com/science/article/pii/S1878450X18301112</t>
  </si>
  <si>
    <t>Elsevier</t>
  </si>
  <si>
    <t>Cheese consumption culture in Central Spain (Madrid Region): drivers and consumer profile; Cruz Macein, Jose Luis; Iriondo DeHond, Maite; Miguel, Eugenio; BRITISH FOOD JOURNAL 122(2); pg. 561-573; ISSN 0007-070X; eISSN 1758-4108; DOI: 10.1108/BFJ-08-2019-0578; WOS:000502144900001; IF2018=1,717; AIS2018=0,277; 2019</t>
  </si>
  <si>
    <t>https://www.emerald.com/insight/content/doi/10.1108/BFJ-08-2019-0578/full/html</t>
  </si>
  <si>
    <t>Non-thermal processing of inulin-enriched soursop whey beverage using supercritical carbon dioxide technology; Silva, Eric Keven; Guimaraes, Jonas T.; Costa, Ana Leticia R.; et al.; JOURNAL OF SUPERCRITICAL FLUIDS 154;  ISSN 0896-8446; eISSN 1872-8162; DOI: 10.1016/j.supflu.2019.104635; WOS:000491626800019; IF2018=3,481; AIS2018=0,54; 2019</t>
  </si>
  <si>
    <t>https://www.sciencedirect.com/science/article/pii/S0896844619301950</t>
  </si>
  <si>
    <t>Elsevier, WoS TR</t>
  </si>
  <si>
    <t>Some Benchmarks Regarding The Economic Implications Of The Latest Technological Discoveries Within Face Recognition; Razvan SERBU; Revista Economica 71(3); pg. 104-115; ISSN 1582-6260; 2019</t>
  </si>
  <si>
    <t>REPEC, EBSCO, DOAJ, ULRICHSWEB</t>
  </si>
  <si>
    <t>SENSORY QUALITY OF MOLECULAR DISHES AND CONSUMERS'ATTITUDES TOWARDS THEM; A Głuchowski, E Czarniecka-Skubina; Italian Journal of Food Science 31(3); pg. 501-513; ISSN 1120-1770; SCOPUS CITE SCORE 2019=1,00; 2019</t>
  </si>
  <si>
    <t>https://www.chiriottieditori.it/ojs/index.php/ijfs/article/view/1423</t>
  </si>
  <si>
    <t>Implementation of Sustainable Motorways of the Sea Services Multi-Criteria Analysis of a Croatian Port System; Žgaljić, D.; Tijan, E.; Jugović, A.; Poletan Jugović, T.; Sustainability; 11(23); ISSN 2071-1050; DOI: 10.3390/su11236827 (IF2018=2,592); 2019</t>
  </si>
  <si>
    <t>https://www.mdpi.com/2071-1050/11/23/6827</t>
  </si>
  <si>
    <t>Bogdan Marza, Alina Marcuta, Liviu Marcuta</t>
  </si>
  <si>
    <t>IMPORTANCE OF THE CONTROLLING ACTIVITY IN MAXIMIZING THE FINANCIAL PERFORMANCE OF THE COMPANY; Revista Economică, 70(1); 2018</t>
  </si>
  <si>
    <t>Tax evasion from legality to offence; GUT, Sebastian; Management, Economic Engineering in Agriculture &amp; Rural Development; Vol. 19 Issue 3; ISSN 2284-7995, ISSN Online 2285-3952; ISI Thomson (ESCI); 2019</t>
  </si>
  <si>
    <t>http://managementjournal.usamv.ro/pdf/vol.19_3/volume_19_3_2019.pdf</t>
  </si>
  <si>
    <t>Sava Raluca, Mârza Bogdan, Esanu Nicolae</t>
  </si>
  <si>
    <r>
      <t xml:space="preserve">Financial reporting for SMEs–past and perspectives; </t>
    </r>
    <r>
      <rPr>
        <i/>
        <sz val="10"/>
        <rFont val="Arial Narrow"/>
        <family val="2"/>
      </rPr>
      <t>Procedia Economics and Finance, 6, pp. 713-718. DOI: http://dx.doi.org/10.1016/S2212-5671(13)00193-7</t>
    </r>
  </si>
  <si>
    <r>
      <t xml:space="preserve">Integrated Reporting as a Basis for Identifying Business Risk; </t>
    </r>
    <r>
      <rPr>
        <i/>
        <sz val="10"/>
        <rFont val="Arial Narrow"/>
        <family val="2"/>
      </rPr>
      <t>Katarzyna Chłapek; Capitol in SPRAWOZDAWCZOŚĆ I REWIZJA FINANSOWA. WYZWANIA I SZANSE NAUKI I DYDAKTYKI RACHUNKOWOŚCI; ISBN: 978-83-65173-98-0; 2018</t>
    </r>
  </si>
  <si>
    <t>https://www.researchgate.net/publication/322603339_Integrated_Reporting_as_a_Basis_for_Identifying_Business_Risk</t>
  </si>
  <si>
    <r>
      <t xml:space="preserve">Evaluation of International Financial Reporting Standards in Terms of Smes-Turkey Application; </t>
    </r>
    <r>
      <rPr>
        <i/>
        <sz val="10"/>
        <rFont val="Arial Narrow"/>
        <family val="2"/>
      </rPr>
      <t>KARAHAN M., İĞDE M., ÖZBEZEK D.; Gaziantep Üniversitesi Sosyal Bilimler Dergisi, 16 (2); ISSN 1303-0094; OnLine ISSN 2149-5459; DOI: 10.21547/jss.299362; 2017</t>
    </r>
  </si>
  <si>
    <t>https://dergipark.org.tr/en/download/article-file/285457</t>
  </si>
  <si>
    <r>
      <t xml:space="preserve">NIIF® para comunidades religiosas y obras apostólicas: estrategias de aplicación; </t>
    </r>
    <r>
      <rPr>
        <i/>
        <sz val="10"/>
        <rFont val="Arial Narrow"/>
        <family val="2"/>
      </rPr>
      <t xml:space="preserve">AS Sánchez Serna, AR Carvajal Sandoval; Editorial Pontificia Universidad Javeriana; ISBN 978-958-781-388-3; OnLine ISBN 978-958-781-389-0 ; DOI: 10.11144/Javeriana.9789587813890; </t>
    </r>
    <r>
      <rPr>
        <b/>
        <i/>
        <sz val="10"/>
        <rFont val="Arial Narrow"/>
        <family val="2"/>
      </rPr>
      <t>Bogotá;</t>
    </r>
    <r>
      <rPr>
        <i/>
        <sz val="10"/>
        <rFont val="Arial Narrow"/>
        <family val="2"/>
      </rPr>
      <t xml:space="preserve"> 2019</t>
    </r>
  </si>
  <si>
    <t>https://repository.javeriana.edu.co/bitstream/handle/10554/47742/978-958-781-389-0.pdf?sequence=1&amp;isAllowed=y</t>
  </si>
  <si>
    <t>Google Scholar, ROAR</t>
  </si>
  <si>
    <t>Marza Bogdan</t>
  </si>
  <si>
    <t>Mârza Bogdan</t>
  </si>
  <si>
    <t>http://iecs.ulbsibiu.ro</t>
  </si>
  <si>
    <t>100/50</t>
  </si>
  <si>
    <t>Banii fizici și moneda virtuală - expoziții și experimente</t>
  </si>
  <si>
    <t>http://cercetare.ulbsibiu.ro/NoapteaCercetatorilor/NC2019/ProgramNC2019scurt.pdf</t>
  </si>
  <si>
    <t>27 Septembrie 2019</t>
  </si>
  <si>
    <t>Reshaping the economy in the new digital transformation trend by strengthening the connection with the environment</t>
  </si>
  <si>
    <t>Șerbu Răzvan, Mârza Bogdan</t>
  </si>
  <si>
    <t>Mihaiu Diana</t>
  </si>
  <si>
    <t>Mihaiu Diana (ULBS)</t>
  </si>
  <si>
    <t>FSC2</t>
  </si>
  <si>
    <t xml:space="preserve"> MEASURING PERFORMANCE IN THE PUBLIC SECTOR: BETWEEN NECESSITY AND DIFFICULTY. Studies in Business &amp; Economics, 2014, 9.2.</t>
  </si>
  <si>
    <t>Yeboah, Mohammed. "Challenges of Performance Measurement in Public Sector." (2019).</t>
  </si>
  <si>
    <t>https://dk.upce.cz/handle/10195/72073</t>
  </si>
  <si>
    <t>Vakulenko, Veronika. "Glossary of basic public sector accounting, budgeting and finance terms." (2019).</t>
  </si>
  <si>
    <t>https://nordopen.nord.no/nord-xmlui/handle/11250/2586542</t>
  </si>
  <si>
    <t>Sciendo/Ensco, ProQuest, Urlich, Scopus</t>
  </si>
  <si>
    <t>Sustainable performance of public organizations: Shaping a coherent system for implementing and measuring the concept.
M Diana
Studies in Business and Economics 9 (3), 50-56</t>
  </si>
  <si>
    <t>Akeem, Lawal Babatunde. "Effect of Key Financial Drivers on Organizational Performance: Evidence from Public Establishments in Nigeria." International Journal of Business and Economic Development (IJBED) 7.1 (2019).</t>
  </si>
  <si>
    <t>https://ijbed.org/cdn/article_file/2019-04-02-10-37-32-AM.pdf</t>
  </si>
  <si>
    <t>Akeem, Lawal Babatunde. "Effect of key financial drivers on organizational performance of public establishments in Nigeria." The Business &amp; Management Review 10.2 (2019): 182-191.</t>
  </si>
  <si>
    <t>https://cberuk.com/cdn/conference_proceedings/2019-07-12-18-34-18-PM.pdf</t>
  </si>
  <si>
    <t>Analysis of public debt in the European Union - issues related to its sustainability
MD Marieta
Journal of International Studies 7 (2), 25-32</t>
  </si>
  <si>
    <t>Brezeanu, Petre, et al. "Study on the fiscal behavior at an international level." Proceedings of the International Conference on Business Excellence. Vol. 13. No. 1. Sciendo, 2019.</t>
  </si>
  <si>
    <t>Buryk, Zoriana, Vitalii Bashtannyk, and Faig Ragimov. "Economic growth: macroeconomic effects of Public Borrowings at the global level." Problems and Perspectives in Management 17.3 (2019): 169.</t>
  </si>
  <si>
    <t>https://businessperspectives.org/images/pdf/applications/publishing/templates/article/assets/12379/PPM_2019_03_Buryk.pdf</t>
  </si>
  <si>
    <t>Бурик, Зоряна Михайлівна. "Economic growth: macroeconomic effects of Public Borrowings at the global level." (2019).</t>
  </si>
  <si>
    <t>http://194.44.152.155:8080/handle/123456789/5609</t>
  </si>
  <si>
    <t>STUDY REGARDING THE EFFICIENCY OF PUBLIC SPENDING ON EDUCATION AT EU LEVEL THROUGH BENCHMARKING.
D Mihaiu
Studies in Business &amp; Economics 5 (3)</t>
  </si>
  <si>
    <t>Almeida, Wilson, Agnaldo Batista DaSilva, and Augusta da Conceição Santos Ferreira. "Basic Education in Brazil, Performance and Indicators about Resources, Management and Projects." International Journal of Advanced Engineering Research and Science 6.7 (2019).</t>
  </si>
  <si>
    <t>http://journal-repository.com/index.php/ijaers/article/view/329</t>
  </si>
  <si>
    <t>Stefanova, Kristina. "New Approach to Evaluation of the Efficiency of Higher Education Expenditure in Regard to Quality Achieved (Evidence from Selected Countries from Central and Eastern Europe)." Бизнес посоки 26.02 EN (2019): 25-34.</t>
  </si>
  <si>
    <t>https://www.ceeol.com/search/article-detail?id=823185</t>
  </si>
  <si>
    <t>Analysis of Sustainable Performance in Romania’s Local Public Administrations: An External Stakeholders Perspective
D Mihaiu
Expert Journal of Economics 4 (3</t>
  </si>
  <si>
    <t>Annan-Prah, Elizabeth Cornelia. Assessing effectiveness of capacity building activities in decentralised local government institutions in the Central Region of Ghana. Diss. University of Cape Coast, 2019.</t>
  </si>
  <si>
    <t>https://ir.ucc.edu.gh/jspui/handle/123456789/4045</t>
  </si>
  <si>
    <t>Madigele, Patricia Kefilwe. "Efficiency of common-pool resource institutions: focusing on water users associations in South Africa." Environment, Development and Sustainability 20.2 (2018): 825-840. NEDECLARAT</t>
  </si>
  <si>
    <t>https://link.springer.com/article/10.1007/s10668-017-9912-1</t>
  </si>
  <si>
    <t>Bandeira, Renata Albergaria de Mello. "Metodologia para avaliação da sustentabilidade de operações de transporte urbano de carga." (2018). NEDECLARATA</t>
  </si>
  <si>
    <t>https://pantheon.ufrj.br/handle/11422/12016</t>
  </si>
  <si>
    <t>Mansur, Hasan, and Anita Tangl. "GOVERNANCE ASSESSMENT AND IMPROVEMENT TOOL FOR PUBLIC ORGANIZATIONS IN JORDAN."  International Journal of Research in Engineering and Technology NEDECLARATA</t>
  </si>
  <si>
    <t>https://www.researchgate.net/profile/Hasan_Mansur/publication/326720070_GOVERNANCE_ASSESSMENT_AND_IMPROVEMENT_TOOL_FOR_PUBLIC_ORGANIZATIONS_IN_JORDAN/links/5c1371a5a6fdcc494ff2defe/GOVERNANCE-ASSESSMENT-AND-IMPROVEMENT-TOOL-FOR-PUBLIC-ORGANIZATIONS-IN-JORDAN.pdf</t>
  </si>
  <si>
    <t>Pirvu, Daniela, and Claudia Stanciu-Tolea. "Analyzing The Budgets Of Local Government Administrations In Romania." Scientific Bulletin-Economic Sciences 17.3 (2018): 83-88.</t>
  </si>
  <si>
    <t>http://economic.upit.ro/RePEc/pdf/2018_3_11.pdf</t>
  </si>
  <si>
    <t>Paulo, Idelmar do Nascimento. "A questão ambiental no ensino de administração." (2018). NEDECLARATA</t>
  </si>
  <si>
    <t>http://200.129.163.131:8080/handle/tede/6893</t>
  </si>
  <si>
    <t>SALIHU, ABBAS. "ASSESSMENT OF LOCAL GOVERNMENT AND SERVICE DELIVERY IN KADUNA SOUTH AND ZARIA LOCAL GOVERNMENT AREAS OF KADUNA STATE, NIGERIA, 2004-2015." (2018). NEDECLARATA</t>
  </si>
  <si>
    <t>https://pdfs.semanticscholar.org/9b62/44732e0906281e5634c17e2973720e324f0a.pdf</t>
  </si>
  <si>
    <t>Coronel, Daniel Arruda. "Nelson Guilherme Machado Pinto Vanessa Piovesan Rossato." Tópicos em Administração Volume 2: 59. NEDECLARATA</t>
  </si>
  <si>
    <t>https://www.researchgate.net/profile/Luciano_Kingeski/publication/323737857_Topicos_em_Administracao_-_Volume_2_Organizacao_Editora_Poisson_-_Belo_Horizonte_-_MG_Poisson_2018_276P_Capitulo_16/links/5aa82547a6fdcc1b59c63836/Topicos-em-Administracao-Volume-2-Organizacao-Editora-Poisson-Belo-Horizonte-MG-Poisson-2018-276P-Capitulo-16.pdf#page=59</t>
  </si>
  <si>
    <t>Vizitiu, Cristian. Systems Engineering and Organizational Assessment Solutions Ensuring Sustainability Within Telemedicine Context. Springer, 2018. NEDECLARAT</t>
  </si>
  <si>
    <t>https://books.google.ro/books?hl=ro&amp;lr=&amp;id=NjBuDwAAQBAJ&amp;oi=fnd&amp;pg=PP6&amp;ots=S9Ab9VhJ37&amp;sig=oVZ_LIz2036_ZYpuEpiwqEFMycE&amp;redir_esc=y#v=onepage&amp;q&amp;f=false</t>
  </si>
  <si>
    <t>Lazaridou, Styliani. "Corruption in public procurement: methods and means of anti-corruption in the context of public procurement process reform in the international public administration field." (2018). NEDECLARAT</t>
  </si>
  <si>
    <t>https://dspace.lib.uom.gr/handle/2159/23063</t>
  </si>
  <si>
    <t>Mutungi, Winnie. Perceptions of efficiency and accountability in the public service within the public education sector: A comparison between South Africa and Tanzania. Diss. NEDECLARAT</t>
  </si>
  <si>
    <t>http://wiredspace.wits.ac.za/handle/10539/27658</t>
  </si>
  <si>
    <t>Al Ameemi, Ahmed Ali. Development of Evaluation Model for Government Services Performance Using Analytic Hierarchy Process. Diss. 2018. NEDECLARAT</t>
  </si>
  <si>
    <t>https://195.229.158.125:8443/xmlui/handle/11073/16219</t>
  </si>
  <si>
    <t>Kebede, Biniyam. The Effect Of Managerial Competencies On Organizational Effectiveness: The Case Of Addis Ababa Housing Development Project Office. Diss. Addis Ababa University, 2018. NEDECLARAT</t>
  </si>
  <si>
    <t>http://213.55.95.56/handle/123456789/16555</t>
  </si>
  <si>
    <t>Govuzela, Sithembiso. The contributions of organisational agility towards business performance within small and medium scale enterprises in Gauteng province. Diss. 2018. NEDECLARAT</t>
  </si>
  <si>
    <t>http://digiresearch.vut.ac.za/handle/10352/427</t>
  </si>
  <si>
    <t>Stříteská, Michaela, and Lyndon Nii Adjiri Sackey. "The Use of Performance Measurement Techniques in Local Government." Proceedings of the 12th International Scientific Conference ‘Public Administration 2018’. Univerzita Pardubice, 2018. NEDECLARAT</t>
  </si>
  <si>
    <t>https://dk.upce.cz/handle/10195/72881</t>
  </si>
  <si>
    <t>KIZILGÖL, Özlem AYVAZ. "THE EFFECT OF HUMAN CAPITAL ON HUMAN DEVELOPMENT INDEX IN TURKEY: AN EMPIRICAL ANALYSIS16 Hale Kırer SİLVA L." 516. NEDECLARAT</t>
  </si>
  <si>
    <t>https://www.researchgate.net/profile/Sevgi_Sezer/publication/330162744_ICOAEF-TASLAK-TAM-METIN-31-ARALIK/links/5c309d9792851c22a35c6b68/ICOAEF-TASLAK-TAM-METIN-31-ARALIK.pdf#page=528</t>
  </si>
  <si>
    <t>Doga-Mîrzac, Mariana, and Eugenia Gheorghița. "Bugetul public naţional–evoluţie şi conţinut." Paradigme moderne în dezvoltarea economiei naţionale şi mondiale. 2018. NEDECLARAT</t>
  </si>
  <si>
    <t>https://ibn.idsi.md/vizualizare_articol/78488</t>
  </si>
  <si>
    <t>Siahaan, Selamet Riadei. "PENGARUH DANA PERIMBANGAN DAN PENDAPATAN ASLI DAERAH (PAD) TERHADAP PERTUMBUHAN EKONOMI MELALUI BELANJA MODAL DI KOTA MALANG (TAHUN 2011-2016)." Parsimonia-Jurnal Ekonomi dan Bisnis 5.2 (2018): 211-222. NEDECLARAT</t>
  </si>
  <si>
    <t>Opreana Alin, Mihaiu Diana</t>
  </si>
  <si>
    <t>Analysis of European Union competitiveness from a new multidimensional model perspective
A Opreana, DM Mihaiu
Romanian Economic and Business Review 6 (4), 68</t>
  </si>
  <si>
    <t>Schweighofer, Lenka. "Selected Indicators for Assessing the Competitiveness and Innovativeness of Countries." edamBa@ eUBa 2018 (2018). NEDECLARAT</t>
  </si>
  <si>
    <t>https://www.researchgate.net/profile/Nora_Gombkoeto/publication/333943815_Agri-food_Trade_of_the_European_Union_Regarding_its_Partner_Countries/links/5d0df41492851cf440413a30/Agri-food-Trade-of-the-European-Union-Regarding-its-Partner-Countries.pdf#page=458</t>
  </si>
  <si>
    <t>Marijani, R. "Validating a Model for Assessing Performance of Public Sector Organisations (PSOs): A Rapid Assessment of Tanzania Public Service College (TPSC)." NEDECLARAT</t>
  </si>
  <si>
    <t>https://www.researchgate.net/profile/Ramadhani_Marijani/publication/325216254_Validating_a_Model_for_Assessing_Performance_of_Public_Sector_Organisations_PSOs_A_Rapid_Assessment_of_Tanzania_Public_Service_College_TPSC/links/5afe60d1aca272b5d84aa8ed/Validating-a-Model-for-Assessing-Performance-of-Public-Sector-Organisations-PSOs-A-Rapid-Assessment-of-Tanzania-Public-Service-College-TPSC.pdf</t>
  </si>
  <si>
    <t>Mihaiu Diana Marieta</t>
  </si>
  <si>
    <t>Expert Journals of Finance</t>
  </si>
  <si>
    <t>repec, doaj, econpapers, econbiz</t>
  </si>
  <si>
    <t>Mergers and Acquisitions</t>
  </si>
  <si>
    <t>A Theoretical Model For The Determination Of The Economic Costs In The Context Of A Fundamental Desire Of The Human Kind: The Sustainable Development</t>
  </si>
  <si>
    <t>Moroșan Adrian</t>
  </si>
  <si>
    <t>82-88</t>
  </si>
  <si>
    <t>https://www.researchgate.net/profile/Adrian_Morosan3/publication/334988093_A_THEORETICAL_MODEL_FOR_THE_DETERMINATION_OF_THE_ECONOMIC_COSTS_IN_THE_CONTEXT_OF_A_FUNDAMENTAL_DESIRE_OF_THE_HUMAN_KIND_THE_SUSTAINABLE_DEVELOPMENT/links/5d492917a6fdcc370a7f93cc/A-THEORETICAL-MODEL-FOR-THE-DETERMINATION-OF-THE-ECONOMIC-COSTS-IN-THE-CONTEXT-OF-A-FUNDAMENTAL-DESIRE-OF-THE-HUMAN-KIND-THE-SUSTAINABLE-DEVELOPMENT.pdf</t>
  </si>
  <si>
    <t>Moroșan Adrian (ULBS)</t>
  </si>
  <si>
    <t>The relative strength index revisited</t>
  </si>
  <si>
    <r>
      <t>Wang, Yan, et al. "Trading Strategies Evaluation Platform with Extensive Simulations." </t>
    </r>
    <r>
      <rPr>
        <i/>
        <sz val="10"/>
        <color rgb="FF333333"/>
        <rFont val="Arial"/>
      </rPr>
      <t>2019 IEEE Conference on Computational Intelligence for Financial Engineering &amp; Economics (CIFEr)</t>
    </r>
    <r>
      <rPr>
        <sz val="10"/>
        <color rgb="FF333333"/>
        <rFont val="Arial"/>
      </rPr>
      <t>. IEEE, 2019.</t>
    </r>
  </si>
  <si>
    <t>https://ieeexplore.ieee.org/abstract/document/8759059</t>
  </si>
  <si>
    <t>https://ieeexplore.ieee.org</t>
  </si>
  <si>
    <r>
      <t>Liu, Chun-Yu, Shu-Nung Yao, and Ying-Jen Chen. "lcyanalysis: An R Package for Technical Analysis in Stock Markets." </t>
    </r>
    <r>
      <rPr>
        <i/>
        <sz val="10"/>
        <color rgb="FF333333"/>
        <rFont val="Arial"/>
      </rPr>
      <t>IEICE TRANSACTIONS on Information and Systems</t>
    </r>
    <r>
      <rPr>
        <sz val="10"/>
        <color rgb="FF333333"/>
        <rFont val="Arial"/>
      </rPr>
      <t> 102.7 (2019): 1332-1341.</t>
    </r>
  </si>
  <si>
    <t>https://www.jstage.jst.go.jp/article/transinf/E102.D/7/E102.D_2018EDK0004/_pdf</t>
  </si>
  <si>
    <r>
      <t>Frias, Angel Enrique Chico, and Edwin Javier Santamaría Freire. "Financial shielding that Bitcoin grants to capitals in the world." </t>
    </r>
    <r>
      <rPr>
        <i/>
        <sz val="10"/>
        <rFont val="Calibri"/>
      </rPr>
      <t>Investment Management &amp; Financial Innovations</t>
    </r>
    <r>
      <rPr>
        <sz val="10"/>
        <rFont val="Calibri"/>
      </rPr>
      <t> 16.3 (2019): 49.</t>
    </r>
  </si>
  <si>
    <t>https://businessperspectives.org/images/pdf/applications/publishing/templates/article/assets/12336/IMFI_2019_03_Enrique.pdf</t>
  </si>
  <si>
    <r>
      <t>Alhilfi, Murtadha. "Role of using the Relative Strength Index in Making Speculation Decision in Stock Applied Research in the Iraq Stock Exchange." </t>
    </r>
    <r>
      <rPr>
        <i/>
        <sz val="10"/>
        <color rgb="FF333333"/>
        <rFont val="Arial"/>
      </rPr>
      <t>International Journal of Academic Research in Accounting, Finance and Management Sciences</t>
    </r>
    <r>
      <rPr>
        <sz val="10"/>
        <color rgb="FF333333"/>
        <rFont val="Arial"/>
      </rPr>
      <t> 9.1 (2019): 123-135.</t>
    </r>
  </si>
  <si>
    <t>Index Copernicus</t>
  </si>
  <si>
    <t>Global Journal of Economics and Business Administration</t>
  </si>
  <si>
    <t>Google Scholar, Worldcat, Digital Object Identifier (DOI), Harvard Library, J-gate, CrossRef</t>
  </si>
  <si>
    <t>https://escipub.com/global-journal-of-economics-and-business-administration/?tx_category=social-sciences</t>
  </si>
  <si>
    <t>Journal of Accounting and Taxation</t>
  </si>
  <si>
    <t>EZB, ECONBIZ, ECONIS, WorldCat</t>
  </si>
  <si>
    <t>http://www.academicjournals.org/journal/JAT/editors</t>
  </si>
  <si>
    <t>International Journal of Trade, Economics and Finance</t>
  </si>
  <si>
    <t>CrossRef, EBSCO, ProQuest, Electronic Journals Library,  Digital Object Identifier (DOI), Ulrichs Periodicals Directory</t>
  </si>
  <si>
    <t>http://www.ijtef.org/list-57-1.html</t>
  </si>
  <si>
    <t>Journal of Modern Economy</t>
  </si>
  <si>
    <t>https://escipub.com/journal-of-modern-economy/</t>
  </si>
  <si>
    <t>NC 2019</t>
  </si>
  <si>
    <t>Petria Nicolae, Univ Lucian Blaga, Bogdan Capraru, Univ. Alexandru Ioan Cuza , Iasi, I. Ihnatov, Univ. Alexandru Ioan Cuza , Iasi</t>
  </si>
  <si>
    <t>Determinants of banks' profitability: evidence from EU 27 banking systems</t>
  </si>
  <si>
    <t>IGI Global Journals,Hasan Dinçer,Serhat Yüksel, Strategy Selection for Organizational Performance of Turkish Banking Sector With the Integrated Multi-Dimensional Decision-Making Approach</t>
  </si>
  <si>
    <t>https://www.igi-global.com/chapter/strategy-selection-for-organizational-performance-of-turkish-banking-sector-with-the-integrated-multi-dimensional-decision-making-approach/217188</t>
  </si>
  <si>
    <t>PDF,F Motoki, P Cruz, R Assunção
,Does the Presence of Credit Unions Lower Interest Rates? Evidence from the Brazilian Credit Market</t>
  </si>
  <si>
    <t>http://fyc.fen.uchile.cl/09012019.pdf</t>
  </si>
  <si>
    <t>Applied Economic Letters, Abdullah Alfadli, Husam Rjoub,The impacts of bank-specific, industry-specific  and macroeconomic variables on commercial bank financial performance: evidence from the Gulf cooperation council countries</t>
  </si>
  <si>
    <t>https://www.tandfonline.com/doi/full/10.1080/13504851.2019.1676870?scroll=top&amp;needAccess=true</t>
  </si>
  <si>
    <t xml:space="preserve">Teza,Dewi, Rinda Tungga and Halim, Abdul and Zulkifli, Zulkifli,ANALISIS FAKTOR-FAKTOR YANG MEMPENGARUHI PROFITABILITAS BANK PERKREDITAN RAKYAT SYARIAH DI DAERAH ISTIMEWA YOGYAKARTA (Studi Pada Bank Perkreditan Rakyat Syariah Yang Terdaftar di Otoritas Jasa Keuangan Tahun 2015-2018). Tesis thesis, STIE Widya Wiwaha.
</t>
  </si>
  <si>
    <t>http://eprint.stieww.ac.id/977/1/171103419%20RINDA%20TUNGGA%20DEWI%201-3.pdf</t>
  </si>
  <si>
    <t>Journal of Multinational Financial Management,Volume 49, March 2019, Pages 35-53,Esma Nizam and alt., The impact of social and environmental sustainability on financial performance: A global analysis of the banking sector</t>
  </si>
  <si>
    <t>https://www.sciencedirect.com/science/article/pii/S1042444X18300215#!</t>
  </si>
  <si>
    <r>
      <t>Teza doctorat,Ellis, Scott (2019) </t>
    </r>
    <r>
      <rPr>
        <i/>
        <sz val="10"/>
        <color indexed="8"/>
        <rFont val="Arial Narrow"/>
        <family val="2"/>
      </rPr>
      <t>The Role of Systemic Risk, Regulation and Efficiency within the Banking Competition and Financial Stability Relationship.</t>
    </r>
    <r>
      <rPr>
        <sz val="10"/>
        <color indexed="8"/>
        <rFont val="Arial Narrow"/>
        <family val="2"/>
      </rPr>
      <t> Doctoral thesis, Northumbria University.</t>
    </r>
  </si>
  <si>
    <t>http://nrl.northumbria.ac.uk/39775/</t>
  </si>
  <si>
    <t>International Journal of Finance and Economics,Faozi A. Almaqtari  Eissa A. Al‐Homaidi  Mosab I. Tabash,The determinants of profitability of Indian commercial banks: A panel data approach</t>
  </si>
  <si>
    <t>https://onlinelibrary.wiley.com/toc/10991158/2019/24/1</t>
  </si>
  <si>
    <t xml:space="preserve"> Finance Research Letters,Paola Bongini,Doriana Cucinelli,Maria Luisa Di Battista,Laura Nieri,Profitability shocks and recovery in time of crisis evidence from European banks</t>
  </si>
  <si>
    <t>https://www.sciencedirect.com/science/article/abs/pii/S154461231830391X</t>
  </si>
  <si>
    <t>scopus</t>
  </si>
  <si>
    <t>International Journal of Emerging Technology and Innovative Research,Eissa A. Al-Homaidi and alt.,External factors and banks’ performance: An
empirical examination of commercial banks listed on
Bombay Stock Exchange (BSE)</t>
  </si>
  <si>
    <t>http://www.jetir.org/archive?v=6&amp;i=6&amp;j=June%202019</t>
  </si>
  <si>
    <t>Journal of Global Business and Social Entrepreneurship (GBSE) Vol. 5: No. 14 (March 2019) page 49-60,Mohammad Alfurqan Dabiri  and all,ANALYSIS OF MACROECONOMIC AND BANKLEVEL DETERMINANTS OF LIQUIDITY
OF ISLAMIC BANKS IN MALAYSIA</t>
  </si>
  <si>
    <t>http://gbse.com.my/V5%20NO.14%20(MARCH%202019)/Paper-203-.pdf</t>
  </si>
  <si>
    <t>International Review of Management and Marketing, Hani El-Chaarani, Determinants of Bank Liquidity in the Middle East Region</t>
  </si>
  <si>
    <t>https://search.proquest.com/openview/18023dd8c85d0caa8ad803be995f3701/1?pq-origsite=gscholar&amp;cbl=816339</t>
  </si>
  <si>
    <t>EBSCO</t>
  </si>
  <si>
    <t xml:space="preserve">Asian Review of Accounting,Volume 27 Issue 4,Jie Zhang, Ahmed Aboud ,Determinants of economic value added (EVA) in Chinese listed banks
</t>
  </si>
  <si>
    <t>https://www.emerald.com/insight/content/doi/10.1108/ARA-11-2018-0216/full/html</t>
  </si>
  <si>
    <t>Emerging MEmerging Markets Finance and Trade,Volume 55, 2019 - Issue 9,HP Nguyen,Profitability of Vietnamese Banks Under Competitive PressuremEmerging Markets Finance and Trade,Volume 55, 2019 - Issue 9,HP Nguyen,Profitability of Vietnamese Banks Under Competitive Pressureerging Markets Finance and Trade,Volume 55, 2019 - Issue 9,HP Nguyen,Profitability of Vietnamese Banks Under Competitive Pressurearkets Finance and Trade,Volume 55, 2019 - Issue 9,HP Nguyen,Profitability of Vietnamese Banks Under Competitive PressuremEmerging Markets Finance and Trade,Volume 55, 2019 - Issue 9,HP Nguyen,Profitability of Vietnamese Banks Under Competitive Pressureerging Markets Finance and Trade,Volume 55, 2019 - Issue 9,HP Nguyen,Profitability of Vietnamese Banks Under Competitive Pressure</t>
  </si>
  <si>
    <t>Emerging Markets Finance and Trade,Volume 55, 2019 - Issue 9,HP Nguyen,Profitability of Vietnamese Banks Under Competitive Pressure</t>
  </si>
  <si>
    <t>https://www.tandfonline.com/doi/abs/10.1080/1540496X.2018.1511977</t>
  </si>
  <si>
    <t>Journal of Economics, Finance and Administrative Science,Volume 24 Issue 47,Ahmad Al-Harbi,The determinants of conventional banks profitability in developing and underdeveloped OIC countries</t>
  </si>
  <si>
    <t>https://www.emerald.com/insight/content/doi/10.1108/JEFAS-05-2018-0043/full/html</t>
  </si>
  <si>
    <t xml:space="preserve">Int. J. Business Performance Management, Vol. 20, No. 2, 2019,Muhammad Haris*, Yao HongXing and
Gulzara Tariq,An evaluation of performance of public sector
financial institutions: evidence from Pakistan </t>
  </si>
  <si>
    <t>https://www.researchgate.net/profile/Ali_Malik16/publication/332102224_An_evaluation_of_performance_of_public_sector_financial_institutions_Evidence_from_Pakistan/links/5ca5bdc8a6fdcc12ee914180/An-evaluation-of-performance-of-public-sector-financial-institutions-Evidence-from-Pakistan.pdf</t>
  </si>
  <si>
    <t>International Journal of Economics and Finance. Vol. 11, No. 3, 2019,Ashraf Helmy,Three-Dimensional Analysis of Bank Profit with the Development of Regulatory Restrictions: Evidence From Egypt</t>
  </si>
  <si>
    <t>https://papers.ssrn.com/sol3/papers.cfm?abstract_id=3332010</t>
  </si>
  <si>
    <t>REPEC</t>
  </si>
  <si>
    <t>EconStor ,Farina, Tatiana
Krahnen, Jan Pieter
Pelizzon, Loriana
Wahrenburg, Mark, What are the main factors for the subdued profitability of significant banks in the Banking Union, and is the ECB's supervisory response conclusive and exhaustive? A critical assessment of the 2018 SSM report on bank profitability and business models PDF Logo</t>
  </si>
  <si>
    <t>https://www.econstor.eu/handle/10419/215542</t>
  </si>
  <si>
    <t>Hasanuddin Economics and Business Review ,Andi Ruslan, Cepi Pahlevi, Syamsu Alam, Mursalim Nohong,THE ROLE OF EFFICIENCY MEDIATION IN THE EFFECT OF BANKS SIZE ON BANK PROFITABILITY IN INDONESIA</t>
  </si>
  <si>
    <t>http://pasca.unhas.ac.id/ojs/index.php/hebr/article/view/1846</t>
  </si>
  <si>
    <t>Sustainability — Open Access Journal,Y Ok, J Kim, YJ Park,The Effect of Housing Prices on Bank Performance in Korea</t>
  </si>
  <si>
    <t>https://www.mdpi.com/2071-1050/11/22/6242</t>
  </si>
  <si>
    <t xml:space="preserve"> International Journal of Business &amp; Management ISSN 2410-5392 (Print), ISSN 2521-473X (Online)
Vol. 14, No: 2. Dec., 2019,K Lohano, M Kashif ,Factors Affecting the Profitability of Banks in Developing Countries</t>
  </si>
  <si>
    <t>https://www.researchgate.net/profile/Muhammad_Kashif37/publication/339133994_Factors_Affecting_the_Profitability_of_Banks_in_Developing_Countries/links/5e3fd931a6fdccd965930c00/Factors-Affecting-the-Profitability-of-Banks-in-Developing-Countries.pdf</t>
  </si>
  <si>
    <t>Ulrich's</t>
  </si>
  <si>
    <r>
      <t>Paradigm,OA Aluko, </t>
    </r>
    <r>
      <rPr>
        <u/>
        <sz val="10"/>
        <color indexed="17"/>
        <rFont val="Arial Narrow"/>
        <family val="2"/>
      </rPr>
      <t>FT Kolapo</t>
    </r>
    <r>
      <rPr>
        <sz val="10"/>
        <color indexed="17"/>
        <rFont val="Arial Narrow"/>
        <family val="2"/>
      </rPr>
      <t>, </t>
    </r>
    <r>
      <rPr>
        <u/>
        <sz val="10"/>
        <color indexed="17"/>
        <rFont val="Arial Narrow"/>
        <family val="2"/>
      </rPr>
      <t>PO Adeyeye</t>
    </r>
    <r>
      <rPr>
        <sz val="10"/>
        <color indexed="17"/>
        <rFont val="Arial Narrow"/>
        <family val="2"/>
      </rPr>
      <t>, PO Oladele, Impact of Financial Risks on the Profitability of Systematically Important Banks in Nigeria</t>
    </r>
  </si>
  <si>
    <t>https://journals.sagepub.com/doi/abs/10.1177/0971890719859150</t>
  </si>
  <si>
    <t>Scopus, WoS</t>
  </si>
  <si>
    <t>European Journal of Applied Business and Management,Carlos Mota,Determinants of Bank Profitability: Evidence for the Portuguese Banking Sector</t>
  </si>
  <si>
    <t>http://nidisag.isag.pt/index.php/IJAM/article/view/430</t>
  </si>
  <si>
    <t>google scholar</t>
  </si>
  <si>
    <t>eSSUIR - Electronic Sumy State University Institutional Repository
ISSN 2310-8312,N Naser,The Interaction between Profitability and Macroeconomic Factors for Future Examinations of European Banks Soundness–Theoretical Study</t>
  </si>
  <si>
    <t>https://essuir.sumdu.edu.ua/handle/123456789/75539</t>
  </si>
  <si>
    <r>
      <t>Bank i Kredyt 50(2), 2019, 149-172,R Karkowska</t>
    </r>
    <r>
      <rPr>
        <sz val="10"/>
        <color indexed="17"/>
        <rFont val="Arial Narrow"/>
        <family val="2"/>
      </rPr>
      <t>, </t>
    </r>
    <r>
      <rPr>
        <u/>
        <sz val="10"/>
        <color indexed="10"/>
        <rFont val="Arial Narrow"/>
        <family val="2"/>
      </rPr>
      <t>P Niedziółka</t>
    </r>
    <r>
      <rPr>
        <sz val="10"/>
        <color indexed="17"/>
        <rFont val="Arial Narrow"/>
        <family val="2"/>
      </rPr>
      <t> ,Rentowność banków komercyjnych a ich płynność w kontekście implementacji ilościowych norm płynności rekomendowanych przez Bazylejski Komitet ds …</t>
    </r>
  </si>
  <si>
    <t>https://www.bankandcredit.nbp.pl/content/2019/02/BIK_02_2019_02.pdf</t>
  </si>
  <si>
    <t>44th International Scientific Conference on Economic and Social Development – Split, 19-20 September 2019,L Cernohorska, PK Stranska,DETERMINANTS OF BANK PROFITABILITY: EVIDENCE FROM THE CZECH BANKS</t>
  </si>
  <si>
    <t>https://www.esd-conference.com/upload/book_of_proceedings/Book_of_Proceedings_esdSplit2019_Online.pdf#page=14</t>
  </si>
  <si>
    <r>
      <t>Frontier Topics in Banking pp 165-187,E Giaretta</t>
    </r>
    <r>
      <rPr>
        <sz val="10"/>
        <color indexed="17"/>
        <rFont val="Arial Narrow"/>
        <family val="2"/>
      </rPr>
      <t>, </t>
    </r>
    <r>
      <rPr>
        <u/>
        <sz val="10"/>
        <color indexed="10"/>
        <rFont val="Arial Narrow"/>
        <family val="2"/>
      </rPr>
      <t>G Chesini,'Share this pic!': A Picture of the Adoption of Online Social Media by Italian Banks</t>
    </r>
  </si>
  <si>
    <t>https://link.springer.com/chapter/10.1007/978-3-030-16295-5_7</t>
  </si>
  <si>
    <t>Journal
Cogent Economics &amp; Finance 
Volume 7, 2019 - Issue 1,IN Yakubu,Does corruption grease or sand the wheels of bank profitability in ghana?</t>
  </si>
  <si>
    <t>https://www.tandfonline.com/doi/full/10.1080/23322039.2019.1701909</t>
  </si>
  <si>
    <t>WoS,Scopus</t>
  </si>
  <si>
    <t>Journal of Financial Crime,ST Bolarinwa, F Soetan ,The effect of corruption on bank profitability,</t>
  </si>
  <si>
    <t>https://www.emerald.com/insight/content/doi/10.1108/JFC-09-2018-0102/full/html</t>
  </si>
  <si>
    <t>Repositório Científico do Instituto Politécnico do Porto,C Mota, B Silva ,Determinantes da rentabilidade bancária: evidências para os maiores bancos portugueses</t>
  </si>
  <si>
    <t>https://recipp.ipp.pt/handle/10400.22/14384?locale=en</t>
  </si>
  <si>
    <t xml:space="preserve">African Review of Economics and Finance ,JO Amoah, M Ibrahim, AH Madugu,Income diversification and profitability of banks: evidence from Ghana's banking sector </t>
  </si>
  <si>
    <t>https://journals.co.za/content/journal/10520/EJC-1a94978ec2</t>
  </si>
  <si>
    <r>
      <t xml:space="preserve">
Journal of Reviews on Global Economics
,OO Ebenezer</t>
    </r>
    <r>
      <rPr>
        <sz val="10"/>
        <color indexed="17"/>
        <rFont val="Arial Narrow"/>
        <family val="2"/>
      </rPr>
      <t>, </t>
    </r>
    <r>
      <rPr>
        <u/>
        <sz val="10"/>
        <color indexed="17"/>
        <rFont val="Arial Narrow"/>
        <family val="2"/>
      </rPr>
      <t>MA Islam</t>
    </r>
    <r>
      <rPr>
        <sz val="10"/>
        <color indexed="17"/>
        <rFont val="Arial Narrow"/>
        <family val="2"/>
      </rPr>
      <t>, </t>
    </r>
    <r>
      <rPr>
        <u/>
        <sz val="10"/>
        <color indexed="10"/>
        <rFont val="Arial Narrow"/>
        <family val="2"/>
      </rPr>
      <t>WS Yusoff</t>
    </r>
    <r>
      <rPr>
        <sz val="10"/>
        <color indexed="17"/>
        <rFont val="Arial Narrow"/>
        <family val="2"/>
      </rPr>
      <t>…The Effects of Liquidity Risk and Interest-Rate Risk on Profitability and Firm Value among Banks in ASEAN-5 Countries</t>
    </r>
  </si>
  <si>
    <t>Al-Uqud: Journal of Islamic Economics,K Farikhah, LN Rani,Determinants Of Profitability Of Sharia Regional Development Banks In Indonesia 2014-2017</t>
  </si>
  <si>
    <t>https://journal.unesa.ac.id/index.php/jie/article/view/3214</t>
  </si>
  <si>
    <t xml:space="preserve"> Repositório Institucional do ISCTE-IUL,TFLM Santos, Impacto da política monetária do Banco Central Europeu na rendibilidade dos bancos portugueses</t>
  </si>
  <si>
    <t>https://repositorio.iscte-iul.pt/handle/10071/19454</t>
  </si>
  <si>
    <t xml:space="preserve"> Journal of Banking Regulation, Y Anagnostopoulos, J Kabeega , Insider perspectives on European banking challenges in the post-crisis regulation environment</t>
  </si>
  <si>
    <t>https://link.springer.com/article/10.1057/s41261-018-0076-1</t>
  </si>
  <si>
    <t>Banks and Bank Systems, Volume 14, Issue 4, 2019,M Chabachib, A Windriya, A comparative study of Indonesian and Malaysian Islamic banks”</t>
  </si>
  <si>
    <t>https://businessperspectives.org/images/pdf/applications/publishing/templates/article/assets/12789/BBS_2019_04_Chabachib.pdf</t>
  </si>
  <si>
    <t>International Journal of Economic Policy in Emerging Economies,V Skvarciany, D Jurevičienė, Determinants of bank profitability: empirical research on Lithuanian market</t>
  </si>
  <si>
    <t>https://www.inderscienceonline.com/doi/abs/10.1504/IJEPEE.2019.104637</t>
  </si>
  <si>
    <r>
      <t>Jurnal EMBA
 Vol.7 No.1 Januari 2019,,C Watuseke, </t>
    </r>
    <r>
      <rPr>
        <u/>
        <sz val="10"/>
        <color indexed="17"/>
        <rFont val="Arial Narrow"/>
        <family val="2"/>
      </rPr>
      <t>FG Worang</t>
    </r>
    <r>
      <rPr>
        <sz val="10"/>
        <color indexed="17"/>
        <rFont val="Arial Narrow"/>
        <family val="2"/>
      </rPr>
      <t>, </t>
    </r>
    <r>
      <rPr>
        <u/>
        <sz val="10"/>
        <color indexed="17"/>
        <rFont val="Arial Narrow"/>
        <family val="2"/>
      </rPr>
      <t>MVJ Tielung, DETERMINANTS OF BANK PROFITABILITY IN INDONESIA (CASE STUDY OF INDONESIAN COMMERCIAL BANKS LISTED IN IDX PERIOD 2010-2015)</t>
    </r>
  </si>
  <si>
    <t>https://ejournal.unsrat.ac.id/index.php/emba/article/viewFile/22348/22031</t>
  </si>
  <si>
    <r>
      <t>,Proceedings of the 2019 International Conference on Organizational Innovation (ICOI 2019)I Setyawati</t>
    </r>
    <r>
      <rPr>
        <sz val="10"/>
        <color indexed="17"/>
        <rFont val="Arial Narrow"/>
        <family val="2"/>
      </rPr>
      <t>, </t>
    </r>
    <r>
      <rPr>
        <u/>
        <sz val="10"/>
        <color indexed="17"/>
        <rFont val="Arial Narrow"/>
        <family val="2"/>
      </rPr>
      <t>T Widyastuti</t>
    </r>
    <r>
      <rPr>
        <sz val="10"/>
        <color indexed="17"/>
        <rFont val="Arial Narrow"/>
        <family val="2"/>
      </rPr>
      <t>, </t>
    </r>
    <r>
      <rPr>
        <u/>
        <sz val="10"/>
        <color indexed="17"/>
        <rFont val="Arial Narrow"/>
        <family val="2"/>
      </rPr>
      <t>A Suryati</t>
    </r>
    <r>
      <rPr>
        <sz val="10"/>
        <color indexed="17"/>
        <rFont val="Arial Narrow"/>
        <family val="2"/>
      </rPr>
      <t> , Sharia Bank Resilience in Facing Macroeconomic Factors</t>
    </r>
  </si>
  <si>
    <t>https://www.atlantis-press.com/proceedings/icoi-19/125919282</t>
  </si>
  <si>
    <r>
      <t>urnal Minds: Manajemen Ide dan Inspirasi ,B Usman</t>
    </r>
    <r>
      <rPr>
        <sz val="10"/>
        <color indexed="17"/>
        <rFont val="Arial Narrow"/>
        <family val="2"/>
      </rPr>
      <t>, </t>
    </r>
    <r>
      <rPr>
        <u/>
        <sz val="10"/>
        <color indexed="17"/>
        <rFont val="Arial Narrow"/>
        <family val="2"/>
      </rPr>
      <t>HS Lestari</t>
    </r>
    <r>
      <rPr>
        <sz val="10"/>
        <color indexed="17"/>
        <rFont val="Arial Narrow"/>
        <family val="2"/>
      </rPr>
      <t> , Determinants of Bank Performance in Indonesia</t>
    </r>
  </si>
  <si>
    <t>http://journal.uin-alauddin.ac.id/index.php/minds/article/view/11282</t>
  </si>
  <si>
    <t>garuda</t>
  </si>
  <si>
    <t>Banks and Bank Systems,MK Shami ,Relationship between financial performances and marketing practices in the banking sector of Jordan</t>
  </si>
  <si>
    <t>https://businessperspectives.org/images/pdf/applications/publishing/templates/article/assets/11481/BBS_2019_01_Shami.pdf</t>
  </si>
  <si>
    <t>Jurnal Ilmu Manajemen Mulawarman (JIMM),N Fadhilah, F Defung,Pengaruh kecukupan modal, risiko kredit, dan ukuran bank terhadap profitabilitas</t>
  </si>
  <si>
    <t>http://journal.feb.unmul.ac.id/index.php/JIMM/article/view/1123</t>
  </si>
  <si>
    <t>GARUDA</t>
  </si>
  <si>
    <t>Trendy ekonomiky a managementu
Trends Economics and Management,D Rauličkis, D Jurevičienė, Leading Indicators' Applicability to Forecast Profitability of Commercial Bank: Case Study from Lithuania</t>
  </si>
  <si>
    <t>https://repository.mruni.eu/bitstream/handle/007/15541/423-195195321-1-PB.pdf?sequence=1&amp;isAllowed=y</t>
  </si>
  <si>
    <t xml:space="preserve">,INTERNATIONAL JOURNAL OF MANAGEMENT AND SOCIAL SCIENCES (IJMSS,T Mohanasundaram, INFLUENCE OF CAPITAL ADEQUACY NORMS AND ASSET QUALITY REVIEW ON CREDIT GROWTH, NPA AND PROFITABILITY: ASSESSMENT OF INDIAN </t>
  </si>
  <si>
    <t>http://www.journals.foundationspeak.com/index.php/ijmss/article/view/941</t>
  </si>
  <si>
    <t>International Journal of Economics and Business Administration
Volume VII, Issue 4, 2019
 ,A Psaila, J Spiteri, S Grima, The Impact of Non-Performing Loans on the Profitability of Listed Euro-Mediterranean Commercial Banks</t>
  </si>
  <si>
    <t>https://www.researchgate.net/profile/Simon_Grima/publication/338007849_The_Impact_of_Non-Performing_Loans_on_the_Profitability_of_Listed_Euro-Mediterranean_Commercial_Banks/links/5dfa0ec5299bf10bc363718d/The-Impact-of-Non-Performing-Loans-on-the-Profitability-of-Listed-Euro-Mediterranean-Commercial-Banks.pdf</t>
  </si>
  <si>
    <t xml:space="preserve"> Journal of International Studies, E Kostikov, P Jílková, PK Stránská , Quantified impact of market interest rates on commercial banks' business mix</t>
  </si>
  <si>
    <t>https://www.ceeol.com/search/article-detail?id=787037</t>
  </si>
  <si>
    <t>44th International Scientific Conference on Economic and Social Development – Split, 19-20 September 2019,J Cernohorsky, L Kricenska,  THE IMPORTANCE OF MARKET POWER IN BANKING: THE CASE STUDY OF THE CZECH REPUBLIC</t>
  </si>
  <si>
    <t>https://www.esd-conference.com/upload/book_of_proceedings/Book_of_Proceedings_esdSplit2019_Online.pdf#page=123</t>
  </si>
  <si>
    <t>Journal of Central Banking Theory and Practice,F Kola, A Gjipali, E Sula,Commercial Bank Performance and Credit Risk in Albania</t>
  </si>
  <si>
    <t>https://content.sciendo.com/view/journals/jcbtp/8/3/article-p161.xml</t>
  </si>
  <si>
    <t>Global Economy Journal,B MAITY, V SURESH, MK BAIDYA, PERFORMANCE OF INDIAN CEMENT INDUSTRY: DRIVERS, MODELS AND EMPIRICS</t>
  </si>
  <si>
    <t>https://www.worldscientific.com/doi/abs/10.1142/S219456591950009X</t>
  </si>
  <si>
    <t>IOP Conference Series: Materials Science and Engineering,DS Insani, M Muflih,Determinants of Islamic Bank Performance: Evidence from Indonesian Islamic Banking Industry</t>
  </si>
  <si>
    <t>https://iopscience.iop.org/article/10.1088/1757-899X/662/7/072001/meta</t>
  </si>
  <si>
    <t>JEMI,E Zakchona, P Sihombing,Analysis of Financial Performance Impact to Expected Return on listed bank (Period 2009-2017)</t>
  </si>
  <si>
    <t>http://journal.bakrie.ac.id/index.php/JEMI/article/view/1847</t>
  </si>
  <si>
    <t>Contemporary Trends and Challenges in Finance pp 39-47,A Wójcik-Mazu,Analysis of Determinants of Liquidity Risk in Polish Banking Sector</t>
  </si>
  <si>
    <t>https://link.springer.com/chapter/10.1007/978-3-030-15581-0_4</t>
  </si>
  <si>
    <t>Teza Doctorala,Middlesex University Research Repository, S Bazargan, Financial evolution and income inequality: channels and evidence</t>
  </si>
  <si>
    <t>http://eprints.mdx.ac.uk/28165/</t>
  </si>
  <si>
    <t xml:space="preserve"> Prace Naukowe Uniwersytetu Ekonomicznego we Wrocławiu, A Wójcik-Mazur, Identyfikacja relacji pomiędzy ryzykiem płynności a determinantami wewnętrznymi w polskich bankach,</t>
  </si>
  <si>
    <t>https://www.ceeol.com/search/article-detail?id=808994</t>
  </si>
  <si>
    <r>
      <t>International Journal of Academic Research in Accounting, Finance and Management Sciences, C Pahlevi</t>
    </r>
    <r>
      <rPr>
        <sz val="10"/>
        <color indexed="17"/>
        <rFont val="Arial Narrow"/>
        <family val="2"/>
      </rPr>
      <t>, </t>
    </r>
    <r>
      <rPr>
        <u/>
        <sz val="10"/>
        <color indexed="17"/>
        <rFont val="Arial Narrow"/>
        <family val="2"/>
      </rPr>
      <t>A Ruslan, Effect of Market Structure and Financial Characteristics on Bank Performance in Indonesia</t>
    </r>
  </si>
  <si>
    <t>http://hrmars.com/hrmars_papers/Effect_of_Market_Structure_and_Financial_Characteristics.pdf</t>
  </si>
  <si>
    <t>RePeC</t>
  </si>
  <si>
    <t>EBSCO, A Wójcik-Mazu,IDENTIFICATION OF THE DEPENDENCES BETWEEN LIQUIDITY RISK AND INTERNAL DETERMINANTS IN POLISH BANKS.</t>
  </si>
  <si>
    <t>https://web.b.ebscohost.com/abstract?direct=true&amp;profile=ehost&amp;scope=site&amp;authtype=crawler&amp;jrnl=18993192&amp;AN=139439734&amp;h=hfnQM4biZcwnR%2fqf2pMqyP9IP9KSzQ0mjnUlWFcUkbVepQncQp1iteEoNpIrt8cZ9VGfuiR7vVTHmK6%2fFKZ%2fWQ%3d%3d&amp;crl=c&amp;resultNs=AdminWebAuth&amp;resultLocal=ErrCrlNotAuth&amp;crlhashurl=login.aspx%3fdirect%3dtrue%26profile%3dehost%26scope%3dsite%26authtype%3dcrawler%26jrnl%3d18993192%26AN%3d139439734</t>
  </si>
  <si>
    <t>Jurnal Muara,Cindy Cindy,DETERMINAN INTERNAL KEMAMPULABAAN PERBANKAN INDONESIA (STUDI EMPIRIS PADA PERBANKAN UMUM KONVENSIONAL YANG TERDAFTAR DI BEI TAHUN 2011-2016)</t>
  </si>
  <si>
    <r>
      <t>CURSO ACADÉMICO: 2018/2019,González Pineda, Libny Lissette (2019) </t>
    </r>
    <r>
      <rPr>
        <i/>
        <sz val="10"/>
        <color indexed="63"/>
        <rFont val="Arial Narrow"/>
        <family val="2"/>
      </rPr>
      <t>Análisis de rentabilidad del sistema bancario panameño</t>
    </r>
  </si>
  <si>
    <t>https://eprints.ucm.es/57790/1/2019_jun_TFM_Gonz%C3%A1lez%20Pineda.pdf</t>
  </si>
  <si>
    <t>Teza Doctorat, Myla Swallow and Richard Vargo,Investigating the Costs of Religious Observance:
Cross-Country Analysis of Islamic Banking</t>
  </si>
  <si>
    <t>https://dukespace.lib.duke.edu/dspace/bitstream/handle/10161/18555/SwallowVargo2019.pdf?sequence=1</t>
  </si>
  <si>
    <t>International Journal of Business and Islamic Economics (IJIBEC) , Anafil Windriya,The Effect OF FDR, NPF, OEOI, and Size Toward ROA (Comparative Study on Indonesian Islamic Bank and Malaysian Islamic Bank Periode 2010-2015)</t>
  </si>
  <si>
    <t>http://e-journal.iainpekalongan.ac.id/index.php/IJIBEC/article/view/1426</t>
  </si>
  <si>
    <t>Teza doctorat,A Abdulbasith ,Environmental, Social And Governance Disclosure And Profitability: Gcc Banks' Comparative Study</t>
  </si>
  <si>
    <t>https://qspace.qu.edu.qa/handle/10576/11686</t>
  </si>
  <si>
    <t>Oprean, Camelia.</t>
  </si>
  <si>
    <t xml:space="preserve"> "Testing the financial market informational efficiency in emerging states." Review of Applied Socio-Economic Research 4.2 (2012): 181-190.</t>
  </si>
  <si>
    <r>
      <t>Аль, Саади Висам. "ТЕСТИРОВАНИЕ ПОВЕДЕНИЯ СЛУЧАЙНЫХ БЛУЖДАНИЙ НА ФИНАНСОВОМ РЫНКЕ КУВЕЙТА." </t>
    </r>
    <r>
      <rPr>
        <i/>
        <sz val="8"/>
        <color rgb="FF333333"/>
        <rFont val="Arial"/>
      </rPr>
      <t>Вестник Российского экономического университета им. ГВ Плеханова. Вступление. Путь в науку</t>
    </r>
    <r>
      <rPr>
        <sz val="8"/>
        <color rgb="FF333333"/>
        <rFont val="Arial"/>
      </rPr>
      <t> 1 (2019): 43-53.</t>
    </r>
  </si>
  <si>
    <t>https://www.elibrary.ru/item.asp?id=37259364</t>
  </si>
  <si>
    <t xml:space="preserve">Oprean, Camelia. </t>
  </si>
  <si>
    <t>Tendin?e actuale în managementul capitalurilor organiza?iilor moderne. Departmentul Editorial-Poligrafic al ASEM, 2008.</t>
  </si>
  <si>
    <t>Bacila, Marinela Lidia. "INTELLECTUAL CAPITAL-KEY FACTOR IN ORGANIZATION DEVELOPMENT." Journal of Defense Resources Management (JoDRM) 10.1 (2019): 41-50.</t>
  </si>
  <si>
    <t>https://www.ceeol.com/search/article-detail?id=770712</t>
  </si>
  <si>
    <t xml:space="preserve"> "Effects of behavioural factors on human financial decisions." Procedia economics and finance 16 (2014): 458-463.</t>
  </si>
  <si>
    <t>Arifin, Agus Zainul. "Gender Diversity Towards Investment Decision For Retirement Preparation." Jurnal Manajemen 23.2 (2019): 223-238.</t>
  </si>
  <si>
    <t>http://www.ecojoin.org/index.php/EJM/article/view/474</t>
  </si>
  <si>
    <t>Safarpoor, Maryam, Roya Darabi, and Mohsen Hamidian. "Investigating the Impact of Accruals Accumulation on Investor's Non-Homogeneous Belief." Journal of Financial Accounting Knowledge 6.2 (2019).</t>
  </si>
  <si>
    <t>http://jfak.journals.ikiu.ac.ir/m/article_1760_9d09a431c79523759d2df9aec00f1ab9.pdf</t>
  </si>
  <si>
    <t>Qayyum, Waqqas. Expectation Formation in a Learning and Myopic Environment. Diss. Quaid-i-Azam University, Islamabad., 2019.</t>
  </si>
  <si>
    <t>http://prr.hec.gov.pk/jspui/handle/123456789/10896</t>
  </si>
  <si>
    <t xml:space="preserve">Investigating the Impact of Accruals Accumulation on Investor's Non-Homogeneous Belief
نویسندگان [English]
MARYAM SAFARPOOR 1  roya darabi </t>
  </si>
  <si>
    <t>http://jfak.journals.ikiu.ac.ir/article_1760_0.html</t>
  </si>
  <si>
    <t xml:space="preserve">CAMELIA, OPREAN. </t>
  </si>
  <si>
    <t>TESTING INFORMATIONAL EFFICIENCY: THE CASE OF UE AND BRIC EMERGENT MARKETS. Studies in Business &amp; Economics, 2012, 7.3.</t>
  </si>
  <si>
    <t>Kiran, Siva. "Analysis of Stock Market Efficiency in Emerging Markets: Evidence from BRICS." Romanian Economic Journal (2019).</t>
  </si>
  <si>
    <t>https://www.researchgate.net/profile/Sivakiran_Guptha/publication/334041843_Analysis_of_Stock_Market_Efficiency_in_Emerging_Markets_Evidence_from_BRICS/links/5d138748299bf1547c8209fd/Analysis-of-Stock-Market-Efficiency-in-Emerging-Markets-Evidence-from-BRICS.pdf</t>
  </si>
  <si>
    <t>Kiran, M. Sri Sai, M. Mallikarjuna, and R. Prabhakara Rao. "Testing the Weak-form Efficiency of BRICS Stock Markets." Asian Journal of Economics, Finance and Management (2019): 115-123.</t>
  </si>
  <si>
    <t>http://globalpresshub.com/index.php/AJEFM/article/view/773</t>
  </si>
  <si>
    <t>Sebastian-Ilie Dragoe, Camelia Oprean-Stan</t>
  </si>
  <si>
    <t>A new international monetary system on the horizon? 2018/1/1
Jurnal
Economic Computation &amp; Economic Cybernetics Studies &amp; Research</t>
  </si>
  <si>
    <t>Wang, Yang-Chao, Jui-Jung Tsai, and Xingyu Chen. "The Impact of RMB Internationalization and International Situations on China’s Foreign Exchange Market: Dynamic Linkages between USD/CNY and SDR/CNY." Emerging Markets Finance and Trade (2019): 1-18.</t>
  </si>
  <si>
    <t>https://www.tandfonline.com/doi/abs/10.1080/1540496X.2019.1624521</t>
  </si>
  <si>
    <t>FSEC1</t>
  </si>
  <si>
    <r>
      <t>Tanasescu, Cristina Roxana, and Camelia Oprean. "Towards a sustainable well-being." </t>
    </r>
    <r>
      <rPr>
        <i/>
        <sz val="8"/>
        <color rgb="FF333333"/>
        <rFont val="Arial"/>
      </rPr>
      <t>Review of Applied Socio-Economic Research</t>
    </r>
    <r>
      <rPr>
        <sz val="8"/>
        <color rgb="FF333333"/>
        <rFont val="Arial"/>
      </rPr>
      <t> 5.1 (2013): 170-178.</t>
    </r>
  </si>
  <si>
    <t>Camelia Oprean-Stan</t>
  </si>
  <si>
    <t>Petria Nicolae</t>
  </si>
  <si>
    <t>FSE2</t>
  </si>
  <si>
    <t>Oprean-Stan Camelia</t>
  </si>
  <si>
    <t>martie, 2019</t>
  </si>
  <si>
    <t>1st International Traditional Chinese Medicine Academic Conference Sibiu, Romania</t>
  </si>
  <si>
    <t>http://site.conferences.ulbsibiu.ro/itcmac/committee.php</t>
  </si>
  <si>
    <t>mai, 2019</t>
  </si>
  <si>
    <t>FESC2</t>
  </si>
  <si>
    <t>Research on the Organizational Capability to Identify and Enhance Available Intangible Resources</t>
  </si>
  <si>
    <t>Stan, S., Oprean-Stan, C.</t>
  </si>
  <si>
    <t>International conference KNOWLEDGE-BASED ORGANIZATION</t>
  </si>
  <si>
    <t>https://content.sciendo.com/view/journals/kbo/25/1/article-p267.xml</t>
  </si>
  <si>
    <t>Orăștean Ramona</t>
  </si>
  <si>
    <t>http://apps.webofknowledge.com/full_record.do?product=WOS&amp;search_mode=GeneralSearch&amp;qid=2&amp;SID=C6wqihA4LEBxwyykSac&amp;page=1&amp;doc=1</t>
  </si>
  <si>
    <t>The IMF Lending Activity – A Survey, Procedia Economics and Finance,  16 (January):, 2014, pp. 410–16</t>
  </si>
  <si>
    <r>
      <t xml:space="preserve">Akiki Tamim Ephrem, Leveraging Environmental Reserve Assets to Achieve a Sustainable Environment, </t>
    </r>
    <r>
      <rPr>
        <sz val="10"/>
        <color rgb="FF000000"/>
        <rFont val="Arial Narrow"/>
      </rPr>
      <t>Masters of Science in Economic Theory and Policy, Levy Institute of Bard College, 2019</t>
    </r>
  </si>
  <si>
    <t xml:space="preserve">https://digitalcommons.bard.edu/levy_ms/22 </t>
  </si>
  <si>
    <t>disertație</t>
  </si>
  <si>
    <t>The IMF Lending Activity – A Survey, Procedia Economics and Finance,  16 (January): 2014, pp. 410–16</t>
  </si>
  <si>
    <t>Gökçe Bahar GÜRBÜZER, IMF POLİTİKALARI VE 2008 KRİZİNİN IMF POLİTİKALARI
ÜZERİNDE MEYDANA GETİRDİĞİ ETKİLER, KTO Karatay Üniversitesi, August 2018</t>
  </si>
  <si>
    <t>http://acikerisim.karatay.edu.tr:8080/xmlui/handle/20.500.12498/545</t>
  </si>
  <si>
    <t>The IMF Lending Activity – A Survey, Procedia Economics and Finance,  16 (January), 2014, pp. 410–16</t>
  </si>
  <si>
    <t>Dinara Abuova, The impact of  IMF bilateral surveillance on allocation of bilateral aid, Nazarbayev University,
May 2019</t>
  </si>
  <si>
    <t>https://nur.nu.edu.kz/bitstream/handle/123456789/3878/Dinara%20Thesis%20Final.pdf?sequence=1&amp;isAllowed=y</t>
  </si>
  <si>
    <t xml:space="preserve">Orăștean Ramona </t>
  </si>
  <si>
    <t>Applied Economics and Finance</t>
  </si>
  <si>
    <t>EconLit, RePEc/EconPapers, BASE</t>
  </si>
  <si>
    <t>http://redfame.com/journal/index.php/aef/about/editorialTeam</t>
  </si>
  <si>
    <t xml:space="preserve">Research in World Economy </t>
  </si>
  <si>
    <t>Scopus, EBSCO, RePEc</t>
  </si>
  <si>
    <t>http://www.sciedu.ca/journal/index.php/rwe/about/editorialTeam</t>
  </si>
  <si>
    <t>International Journal of Business and Finance Research</t>
  </si>
  <si>
    <t>https://www.theibfr.com/download/IJBFR/ijbfr_2/ijbfr-v13n1-2019/IJBFR-V13N1-2019.pdf</t>
  </si>
  <si>
    <t>februarie 2019</t>
  </si>
  <si>
    <t>Review of Business and Finance Studies</t>
  </si>
  <si>
    <t>https://www.theibfr.com/download/rbfs/2019_rbfs/rbfs_v10n1_2019/RBFS-V10N1-2019.pdf</t>
  </si>
  <si>
    <t>Banks and Bank Systems</t>
  </si>
  <si>
    <t>https://businessperspectives.org/journals/banks-and-bank-systems#annual-index</t>
  </si>
  <si>
    <t>23 ianuarie 2019</t>
  </si>
  <si>
    <t xml:space="preserve">33rd IBIMA Conference, Granada, Spain </t>
  </si>
  <si>
    <t>https://ibima.org/conference/33rd-ibima-conference/#ffs-tabbed-13</t>
  </si>
  <si>
    <t>22 mai 2019</t>
  </si>
  <si>
    <t>Some Directions to Improve International Monetary System`s Performance</t>
  </si>
  <si>
    <t>THE ROLE AND THE IMPORTANCE OF THE PUBLIC INTERNAL AUDIT ENGAGEMENT WITHIN THE PUBLIC MINISTRY</t>
  </si>
  <si>
    <t>Daniela Petrașcu (Lucian Blaga University of Sibiu); Ioana Păcurariu (Lucian Blaga University of Sibiu)</t>
  </si>
  <si>
    <t>69-83</t>
  </si>
  <si>
    <t>RePEc, EBSCOHOS, ULRICHSEWB</t>
  </si>
  <si>
    <t>http://economice.ulbsibiu.ro/revista.economica/archive/71305petrascu&amp;pacurariu.pdf</t>
  </si>
  <si>
    <t>Daniela Petrașcu</t>
  </si>
  <si>
    <t>Petrașcu Daniela, Tieanu Alexandra (fără apartenență la univ.)</t>
  </si>
  <si>
    <t>The role of Internal Audit in Fraud Prevention and Detection, Procedia Economics and Finance 16 (Sibiu, Romania, May 16-17, 2014), Romania, 489 - 497. DOI= http://www.sciencedirect.com/science/ article/pii/S2212567114008296.</t>
  </si>
  <si>
    <t>ACM DL DIGITAL ICPS Proceedings - The Responsibility Of Internal Auditors In Preventing Fraud In Malaysia Listed Companies (Chin Yii Wen, Sandra Low Xue Ying, Radha Krishnan Nair)EBIMCS '19: Proceedings of the 2019 2nd International Conference on E-Business, Information Management and Computer ScienceAugust 2019 Article No.: 24 Pages 1–5https://doi.org/10.1145/3377817.3377831</t>
  </si>
  <si>
    <t>https://dl.acm.org/doi/pdf/10.1145/3377817.3377831</t>
  </si>
  <si>
    <t>https://dl.acm.org/journals</t>
  </si>
  <si>
    <t>WALDEN DISSERTATIONS AND DOCTORAL STUDIES( https://scholarworks.waldenu.edu/dissertations) ; Strategies to Prevent and Detect Occupational Fraud in Small Retail Businesses; Marquita V. Davis ; Walden University 2019 ;</t>
  </si>
  <si>
    <t>https://scholarworks.waldenu.edu/cgi/viewcontent.cgi?article=8166&amp;context=dissertations</t>
  </si>
  <si>
    <t>https://scholarworks.waldenu.edu/journals/publishing_guidance.pdf</t>
  </si>
  <si>
    <t>Finance from the NOVA – School of Business and Economics; https://run.unl.pt/handle/10362/73479; FEASIBILITY EVALUATION OF AN RPA IMPLEMENTATION IN SIEMENS
HEALTHINEERS INTERNAL CONTROLS ; JOÃO MIGUEL SOUSA SANTOS; JANUARY, 2019</t>
  </si>
  <si>
    <t>https://run.unl.pt/bitstream/10362/73479/1/Santos.J_2019.pdf</t>
  </si>
  <si>
    <t>http://hdl.handle.net/10362/73479; NSBE: Nova SBE - MA Dissertations</t>
  </si>
  <si>
    <t xml:space="preserve">EESTI MAAÜLIKOOL MAJANDUS- JA SOTSIAALINSTITUUT; SISEAUDITI ROLL ORGANISATSIOONI JUHTIMISEL
EESTI ÜLIKOOLIDE NÄITEL; THE ROLE OF INTERNAL AUDITING IN AN
ORGANIZATION MANAGEMENT BASED ON ESTONIAN
UNIVERSITIES EXAMPLE; Pille Vider; Tartu 2019; Estonia University of Life Sciences; http://hdl.handle.net/10492/4759
</t>
  </si>
  <si>
    <t>https://dspace.emu.ee/xmlui/bitstream/handle/10492/4759/Pille%20_Vider_2019MA_MS_t%C3%A4istekst.pdf?sequence=1&amp;isAllowed=y</t>
  </si>
  <si>
    <t>http://dspace.emu.ee/xmlui/handle/10492/4759</t>
  </si>
  <si>
    <t>PSEPHEDA; Digital Library and Institutional RepositoryΣΧΟΛΗ ΕΠΙΣΤΗΜΩΝ ΔΙΟΙΚΗΣΗΣ ΕΠΙΧΕΙΡΗΣΕΩΝ
ΤΜΗΜΑ ΛΟΓΙΣΤΙΚΗΣ ΚΑΙ ΧΡΗΜΑΤΟΟΙΚΟΝΟΜΙΚΗΣ
ΠΡΟΓΡΑΜΜΑ ΜΕΤΑΠΤΥΧΙΑΚΩΝ ΣΠΟΥΔΩΝ ΣΤΗ ΛΟΓΙΣΤΙΚΗ ΚΑΙ
ΧΡΗΜΑΤΟΟΙΚΟΝΟΜΙΚΗ; 
Εσωτερικός έλεγχος : αναγκαιότητα εφαρμογής και πρόληψη απάτης; Μαραντίδου, Σοφία; Θεσσαλονίκη 2019</t>
  </si>
  <si>
    <t>https://dspace.lib.uom.gr/handle/2159/23571</t>
  </si>
  <si>
    <t>https://dspace.lib.uom.gr/handle/2159/23147</t>
  </si>
  <si>
    <t>PSEPHEDA; Digital Library and Institutional Repository; ΣΧΟΛΗ ΕΠΙΣΤΗΜΩΝ ΔΙΟΙΚΗΣΗΣ ΕΠΙΧΕΙΡΗΣΕΩΝ
ΤΜΗΜΑ ΟΡΓΑΝΩΣΗΣ ΚΑΙ ΔΙΟΙΚΗΣΗΣ ΕΠΙΧΕΙΡΗΣΕΩΝ
ΠΡΟΓΡΑΜΜΑ ΜΕΤΑΠΤΥΧΙΑΚΩΝ ΣΠΟΥΔΩΝ ΣΤΗ ΦΟΡΟΛΟΓΙΚΗ ΚΑΙ
ΧΡΗΜΑΤΟΟΙΚΟΝΟΜΙΚΗ ΔΙΟΙΚΗΣΗ ΣΤΡΑΤΗΓΙΚΩΝ ΑΠΟΦΑΣΕΩΝ; Εσωτερικός έλεγχος και εταιρική διακυβέρνηση : θεωρητική διερεύνησή της και συσχέτισης τους.; Διπλωματική Εργασία; Ιούνιος 2019; https://dspace.lib.uom.gr/bitstream/2159/23147/3/KoulouridaAikateriniMariaMsc2019.pdf</t>
  </si>
  <si>
    <t>https://dspace.lib.uom.gr/handle/2159/20936</t>
  </si>
  <si>
    <t xml:space="preserve">PSEPHEDA; Digital Library and Institutional Repository; ΣΧΟΛΗ ΕΠΙΣΤΗΜΩΝ ΔΙΟΙΚΗΣΗΣ ΕΠΙΧΕΙΡΗΣΕΩΝ
ΤΜΗΜΑ ΛΟΓΙΣΤΙΚΗΣ ΚΑΙ ΧΡΗΜΑΤΟΟΙΚΟΝΟΜΙΚΗΣ
ΠΡΟΓΡΑΜΜΑ ΜΕΤΑΠΤΥΧΙΑΚΩΝ ΣΠΟΥΔΩΝ ΣΤΗΝ ΕΦΑΡΜΟΣΜΕΝΗ ΛΟΓΙΣΤΙΚΗ ΚΑΙ ΕΛΕΓΚΤΙΚΗ; Ο εσωτερικός έλεγχος και η συμβολή του στη διαχείριση κινδύνων και τον εντοπισμό απάτης; Τσαγκαλίδου, Διάνηρα; Θεσσαλονίκη 2019; https://dspace.lib.uom.gr/bitstream/2159/23615/3/TsagkalidouDianiraMsc2019.pdf;
</t>
  </si>
  <si>
    <t>https://dspace.lib.uom.gr/handle/2159/23615</t>
  </si>
  <si>
    <t>Vaasan yliopisto; OSUVA Open Science; https://osuva.uwasa.fi/handle/10024/10081; Väärinkäytösriskin arviointi tilintarkastussuunnittelussa
Koponen, Minna Marianne (2019-11-12); https://osuva.uwasa.fi/bitstream/handle/10024/10081/Minna_Koponen_2019_V%C3%A4%C3%A4rink%C3%A4yt%C3%B6sriskin_arviointi_tilintarkastussuunnittelussa.pdf?sequence=2&amp;isAllowed=y</t>
  </si>
  <si>
    <t>https://osuva.uwasa.fi/handle/10024/10081</t>
  </si>
  <si>
    <t>https://osuva.uwasa.fi/</t>
  </si>
  <si>
    <t>Journal of Modern Economic Research; PUBLIC INTERNAL AUDIT: INTERNATIONAL SCOPE; Tetyana Nestorenko; Aleksander Ostenda; 1(4), 33-43. Retrieved from https://www.denakyrpublishing.science/index.php/jmer/article/view/20; 2019-12-15; ISSN
2644-4380 print, 2644-6332 online</t>
  </si>
  <si>
    <t>https://www.denakyrpublishing.science/index.php/jmer/article/view/20</t>
  </si>
  <si>
    <t>Journal of Modern Economic Research is indexed and abstracted in the following international databases:Index Copernicus: Search engines and aggregators:Google Scholar</t>
  </si>
  <si>
    <t xml:space="preserve">Digitala Vetenskapliga Arkivet; http://www.diva-portal.org/smash/record.jsf?pid=diva2%3A1318097&amp;dswid=5836; The Future of Auditing: A Qualitative Study of the Swedish Audit Profession in a Digital World; AUTHOR: Stephanie Kiratsopoulou &amp; Robin Kjellberg; urn:nbn:se:hj:diva-43767; 
JÖNKÖPING May 2019; </t>
  </si>
  <si>
    <t>http://www.diva-portal.org/smash/record.jsf?pid=diva2%3A1318097&amp;dswid=5836</t>
  </si>
  <si>
    <t>https://info.diva-portal.org/?languageId=1</t>
  </si>
  <si>
    <t xml:space="preserve">https://www.researchgate.net/profile/Olena_Krykliy/publication/333705006_Internal_Audit_as_a_Preventive_Component_in_the_Bank's_Cybersecurity_System/links/5d42d7efa6fdcc370a71b3e4/Internal-Audit-as-a-Preventive-Component-in-the-Banks-Cybersecurity-System.pdf;О.А. КРИКЛІЙ; Л.Д. ПАВЛЕНКО; Аудит, аналіз і контроль; УДК 657.6 ; Внутрішній аудит як превентивна складова; Облік і фінанси, № 2 (84)’ 2019
в системі кібербезпеки банку; </t>
  </si>
  <si>
    <t>https://www.researchgate.net/profile/Olena_Krykliy/publication/333705006_Internal_Audit_as_a_Preventive_Component_in_the_Bank's_Cybersecurity_System/links/5d42d7efa6fdcc370a71b3e4/Internal-Audit-as-a-Preventive-Component-in-the-Banks-Cybersecurity-System.pdf</t>
  </si>
  <si>
    <t> Behavioral Accounting Journal, 2019 -PENGARUH TEKANAN WAKTU, TEKANAN KETAATAN, KECERDASAN
EMOSIONAL DAN KECERDASAN SPIRITUAL PERSONIL APARAT
PENGENDALIAN INTERNAL PEMERINTAH TERHADAP PENDETEKSIAN FRAUD
Gusti Dian Prayogi1
, Erina Sudaryati2
1Fakultas Ekonomi dan Bisnis, Universitas Muhammadiyah Gresik, Indonesiae-ISSN: 2615-7004Vol. 2, No. 1, Juni 2019</t>
  </si>
  <si>
    <t> Behavioral Accounting Journal, 2019 - baj.upnjatim.ac.id</t>
  </si>
  <si>
    <t>e-ISSN: 2615-7004</t>
  </si>
  <si>
    <t>Petrașcu Daniela</t>
  </si>
  <si>
    <t>INTERNAL AUDIT: DEFINING, OBJECTIVES, FUNCTIONS AND STAGES Studies in Business and Economics, 2010, vol. 5, issue 3, 238-246</t>
  </si>
  <si>
    <t>University of Dodoma Institutional Repository:  http://41.78.64.25/handle/20.500.12661/1905: Factors influencing the effectiveness of the functions of internal audit in Tanzania: A case of ministry of Education, Science and Technology; CAROLINE SHIOMASTER OF SCIENCE IN ACCOUNTING AND FINANCE THE UNIVERSITY OF DODOMA OCTOBER, 2019</t>
  </si>
  <si>
    <t>http://41.78.64.25/handle/20.500.12661/1905</t>
  </si>
  <si>
    <t xml:space="preserve">https://libraryeproceeding.telkomuniversity.ac.id/index.php/engineering/article/view/10919; eProceedings of Engineering; Universitas Telkom: Perancangan Standar Operating Procedure (Sop) Audit Internal Sesuai Iso 9001:2015 ( Klausul 9.2), Iso 14001:2015 (Klausul 9.2) Dan Iso 19011:2018 Dengan Mempertimbangkan Resiko Menggunakan Metode Business Process Improvement Di Pt. Telehouse Engineering; Ni Putu Tiara Santi Riyani, Sri Widaningrum, Heriyono Lalu; e-Proceeding of Engineering : Vol.6, No.2 Agustus 2019 | Page 7169;ISSN : 2355-9365 </t>
  </si>
  <si>
    <t>https://libraryeproceeding.telkomuniversity.ac.id/index.php/engineering/article/view/10919</t>
  </si>
  <si>
    <t>https://libraryeproceeding.telkomuniversity.ac.id/index.php/engineering/article/view/10919/10777</t>
  </si>
  <si>
    <t xml:space="preserve">http://www.openaccess.hacettepe.edu.tr:8080/xmlui/handle/11655/7838; Hacettepe Üniversitesi Sosyal Bilimler Enstitüsü; İktisat Ana Bilim Dalı; İktisat Bilim Dalı; DEĞİŞEN KAMU MALİ YÖNETİMİ VE EKONOMİK ; ETKİNLİK: İÇ DENETİM; Mecbure ASLAN; Yüksek Lisans Tezi; Ankara, 2019; 
</t>
  </si>
  <si>
    <t>http://www.openaccess.hacettepe.edu.tr:8080/xmlui/bitstream/handle/11655/7838/De%c4%9fi%c5%9fen%20Kamu%20Mali%20Y%c3%b6netimi%20ve%20Ekonomik%20Etkinlik%3b%20%c4%b0%c3%a7%20Denetim.pdf?sequence=1&amp;isAllowed=y</t>
  </si>
  <si>
    <t>http://www.openaccess.hacettepe.edu.tr:8080/xmlui/handle/11655/7838</t>
  </si>
  <si>
    <t xml:space="preserve">https://erl.ucc.edu.gh/jspui/handle/123456789/3920; Assessing Internal Audit Quality in Quasi-Government Institutions:Evidence from Christian Health Association of Ghana Hospitals; FESTUS ELI AGBODZIE; Jan-2019; University of Cape Coast; </t>
  </si>
  <si>
    <t>https://erl.ucc.edu.gh/jspui/bitstream/123456789/3920/1/AGBODZIE%2c%202019.pdf</t>
  </si>
  <si>
    <t>https://erl.ucc.edu.gh/jspui/handle/123456789/3920</t>
  </si>
  <si>
    <t>Dobre E. (Univ. Ovidiu Constanța) , Petrașcu Daniela, Botina M(Univ. Ovidiu Constanța)</t>
  </si>
  <si>
    <t>Risks Management Profile in Local Public Services Administration, Procedia Econom. Financ, 2015, 27, 2014-208</t>
  </si>
  <si>
    <r>
      <rPr>
        <u/>
        <sz val="11"/>
        <color rgb="FF1155CC"/>
        <rFont val="Calibri"/>
      </rPr>
      <t>https://link.springer.com/chapter/10.1007/978-3-030-27015-5_32</t>
    </r>
    <r>
      <rPr>
        <sz val="11"/>
        <color rgb="FF0000FF"/>
        <rFont val="Calibri"/>
      </rPr>
      <t>; International Scientific Conference “Digital Transformation of the Economy: Challenges, Trends, New Opportunities”
ISCDTE 2019: Digital Age: Chances, Challenges and Future pp 261-268|
Digitalization of the Public Sector of the Regional Economy; T. M. TarasovaL. V. AverinaE. P. Pecherskaya</t>
    </r>
  </si>
  <si>
    <t>https://link.springer.com/chapter/10.1007/978-3-030-27015-5_32</t>
  </si>
  <si>
    <t>https://eprajournals.com/jpanel/upload/1039pm_22.Mohamed%20Nur%20Ali-3172-1.pdf; EPRA International Journal of Research &amp;Development(IJRD)Monthly Peer Reviewed &amp; Indexed
International Online JournalVolume: 4, Issue:4, April 2019; THE ROLE OF LOCAL GOVERNMENT IN PROMOTING
SOCIAL SERVICES DELIVERY IN SOMALIA: A CASE
STUDY OF BANADIR REGIO Mohamed Nur Ali</t>
  </si>
  <si>
    <t>https://eprajournals.com/jpanel/upload/1039pm_22.Mohamed%20Nur%20Ali-3172-1.pdf</t>
  </si>
  <si>
    <t>ISSN (Online): 2455-7838 SJIF Impact Factor : 6.093Published By
EPRA Publishing</t>
  </si>
  <si>
    <t>Audit intern - Caiet de seminar - Editura Universității ”Lucian Blaga” Sibiu 2012</t>
  </si>
  <si>
    <t>http://jurnal.unmuhjember.ac.id/index.php/sncp/article/view/2024; PEMAHAMAN AKUNTANSI FORENSI BAGI INTERNAL AUDIT GUNA MENDETEKSI DAN MENCEGAH FRAUD
M. Iswahyudi, Winda Hurrotul’Aini, Arif Rahman Hakim; Prosiding
The 5th Seminar Nasional dan Call for Paper-2019
“ Kebaruan dan Kode Etik Penelitian “N0; The 5th SNCP 2019 - ISBN : 978-602-6988-71-3 ; P: 272-277</t>
  </si>
  <si>
    <t>file:///C:/Users/USER/Desktop/ULBS%202020/SIEPAS%20%C8%99i%20Cit%C4%83ri%202019/2024-5686-1-PB.pdf</t>
  </si>
  <si>
    <t>http://jurnal.unmuhjember.ac.id/index.php/sncp/index</t>
  </si>
  <si>
    <t>Audit intern Editura Universității ”Lucian Blaga” Sibiu 2013</t>
  </si>
  <si>
    <t xml:space="preserve"> Attila TAMAȘ , Daniela PETRAȘCU , Monica Ioana TOADER</t>
  </si>
  <si>
    <t>Importance of Internal Audit Missions for Private Companies in Fraud Prevention and Detection Year XVIII, No. 20/2018 Journal Finance- Challenges of the Future http://financejournal.ro/fisiere/revista/170124195002_Tamas%20en.pdf</t>
  </si>
  <si>
    <t>Conference Proceedings of Accounting &amp;
Business in the 4IR Era TAX COMPLIANCE IN AN ECONOMIC CRIME ENVIRONMENT: A CASE STUDY OF SOUTH AFRICA SWANEPOEL, A College of Accounting Sciences, University of South Africa, South Africa ISBN: 978-0-6398115-0-5 www.researchgate.net/profile/Mpucuko_Khoza2/publication/337532931_INTERNATIONALCONFERENCE_OF_ACCOUNTING_AND_BUSINESS_2019_28-10-201932678_from_page_199-224/links/5ddccf37a6fdccdb4465718d/INTERNATIONALCONFERENCE-OF-ACCOUNTING-AND-BUSINESS-2019-28-10-201932678-from-page-199-224.pdf#page=99</t>
  </si>
  <si>
    <t xml:space="preserve">INTERNATIONALCONFERENCE-OF-ACCOUNTING-AND-BUSINESS-2019-28-10-201932678-from-page-199-224.pdf99/454
</t>
  </si>
  <si>
    <t>www.researchgate.net/profile/Mpucuko_Khoza2/publication/337532931_INTERNATIONALCONFERENCE_OF_ACCOUNTING_AND_BUSINESS_2019_28-10-201932678_from_page_199-224/links/5ddccf37a6fdccdb4465718d/INTERNATIONALCONFERENCE-OF-ACCOUNTING-AND-BUSINESS-2019-28-10-201932678-from-page-199-224.pdf#page=99</t>
  </si>
  <si>
    <t>membru în comitetul de organizare</t>
  </si>
  <si>
    <t>24 - 25 mai 2019</t>
  </si>
  <si>
    <t>Auditorul intern între rigorile codului deontologic și ”pion” în detectarea fraUdelor (I)</t>
  </si>
  <si>
    <t>469 anul XV</t>
  </si>
  <si>
    <t>http://economice.ulbsibiu.ro/index.php/ro/cercetare/publicatii.html</t>
  </si>
  <si>
    <t>1-2</t>
  </si>
  <si>
    <t>ISSN: 1842-4120</t>
  </si>
  <si>
    <t>Auditorul intern între rigorile codului deontologic și ”pion” în detectarea fraUdelor (II)</t>
  </si>
  <si>
    <t>470 anul XV</t>
  </si>
  <si>
    <t>Evaziunea fiscal forme de manifestare și cauze</t>
  </si>
  <si>
    <t>474 anul XV</t>
  </si>
  <si>
    <t>1, 6-7</t>
  </si>
  <si>
    <t>NOAPTEA CERCETATORILOR</t>
  </si>
  <si>
    <t>THE IMPORTANCE OF ETHICS IN THE RELATIONSHIP BETWEEN AUDITING AND ACCOUNTING</t>
  </si>
  <si>
    <t>Daniela Petrașcu (Lucian Blaga University of Sibiu); Paul-Gheorghe Băhnean</t>
  </si>
  <si>
    <t>11th international Conferenve on Management Economics and Accounting</t>
  </si>
  <si>
    <t>http://evenimente.uab.ro/index.php?a=128</t>
  </si>
  <si>
    <t>14 - 15 noiembrie 2019</t>
  </si>
  <si>
    <t>Pop Ioana (Universitatea Lucian Blaga din Sibiu), Man Mariana (Universitatea din Petroșani)</t>
  </si>
  <si>
    <t>Some insight into the perception of
romanian managers regarding financial
reporting quality</t>
  </si>
  <si>
    <t>Baykal, E., 2019. Transparency in
Financial Communication: Effect of
Authentic Leadership. In Handbook of
Research on Global Issues in Financial
Communication and Investment Decision
Making, IGI Global, pp. 110-126</t>
  </si>
  <si>
    <t>https://www.igi-global.com/chapter/transparency-in-financial-communication/228055</t>
  </si>
  <si>
    <t>Scopus, Web of Science, Web of Science Book Citation Index</t>
  </si>
  <si>
    <t>Anghel (Pop) Ioana (Universitatea Lucian Blaga din Sibiu), Man Mariana (Universitatea din Petroșani)</t>
  </si>
  <si>
    <t>Study regarding the impact of the audit
committee characteristics on company
performance</t>
  </si>
  <si>
    <t>Buallay, A., &amp; Al-Ajmi, J. (2019). The role of audit committee attributes in corporate sustainability reporting. Journal of Applied Accounting Research, Emerald Publishing</t>
  </si>
  <si>
    <t>https://www.emerald.com/insight/content/doi/10.1108/JAAR-06-2018-0085/full/html</t>
  </si>
  <si>
    <t>SCOPUS
The British Library
Cabell's Directory
PROQUEST
CNRS France (3)
FNEGE France (3)
OCLC - Electronic Collections Online
ESSEC Rankings of Journals 2016
ReadCube Discover
VHB-JOURQUAL 
ABDC: B
EBSCO Business Host
Clarivate's Emerging Sources Citation Index</t>
  </si>
  <si>
    <t>Buallay, A. (2019). Between cost and value. Journal of Applied Accounting Research, Emerald Publishing</t>
  </si>
  <si>
    <t>https://www.emerald.com/insight/content/doi/10.1108/JAAR-12-2017-0137/full/html</t>
  </si>
  <si>
    <t>Nchabeleng, O. P. (2019). Effect of audit committees' compositions on the financial performance of selected South Africa State-Owned Enterprises (Doctoral dissertation)</t>
  </si>
  <si>
    <t>http://ulspace.ul.ac.za/handle/10386/2959</t>
  </si>
  <si>
    <t>PhD Thesis</t>
  </si>
  <si>
    <t>Anghel (Pop) Ioana (Universitatea Lucian Blaga din Sibiu)</t>
  </si>
  <si>
    <t>Current debates regarding international accounting harmonization, standardization and compliance</t>
  </si>
  <si>
    <t>Pires, A. M., Rodrigues, F. J., &amp; Castelo Branco, V. (2019). O sistema contabilístico angolano: análise e reflexão com base em fontes e evidência empírica. In XVII Congresso Internacional de Contabilidade e Auditoria.</t>
  </si>
  <si>
    <t>https://bibliotecadigital.ipb.pt/handle/10198/20904</t>
  </si>
  <si>
    <t>Conference proceedings</t>
  </si>
  <si>
    <t>Pop Ioana</t>
  </si>
  <si>
    <t>34th IBIMA International Conference
13-14 November 2019 Madrid, Spain
ISBN: ISBN: 978-0-9998551-3-3</t>
  </si>
  <si>
    <t>https://ibima.org/conference/34th-ibima-conference/</t>
  </si>
  <si>
    <t>23.10.2019</t>
  </si>
  <si>
    <t>26th International Economic Conference – IECS 2019 Organizations and performance in a complex world</t>
  </si>
  <si>
    <t>Adopting Sound Corporate Governance Principles – a Prospective Approach Towards the Impact on Stock Prices of Romanian Listed Companies</t>
  </si>
  <si>
    <t>Core corporate
governance theories – a
multicriterial
comparison</t>
  </si>
  <si>
    <t>9th International Symposium
Engineering Management and
Competitiveness 2019 (EMC
2019), Zrenjanin, Republic of
Serbia - EMC 2019 Proceedings</t>
  </si>
  <si>
    <t>http://www.tfzr.uns.ac.rs/emc/pastEMCs.aspx</t>
  </si>
  <si>
    <t>21-22.06.2019</t>
  </si>
  <si>
    <t xml:space="preserve">Sava Raluca </t>
  </si>
  <si>
    <t xml:space="preserve">Sava Raluca, Marza Bogdan </t>
  </si>
  <si>
    <t>Financial Reporting for SMEs Past and Perspectives. Procedia Economics and Finance 6 ( 2013 ) 713 – 718.</t>
  </si>
  <si>
    <t>MSMES’ PERCEPTION TOWARDS THE USEFULNESS OF ACCOUNTING STANDARD FOR MSMES (SAK EMKM) A Fatmawati - 2019 - digilib.unila.ac.id</t>
  </si>
  <si>
    <t>http://digilib.unila.ac.id/57374/3/SKRIPSI%20TANPA%20BAB%20PEMBAHASAN.pdf</t>
  </si>
  <si>
    <t>unila.ac.id</t>
  </si>
  <si>
    <t xml:space="preserve">NIIF® para comunidades religiosas y obras apostólicas: estrategias de aplicación AS Sánchez Serna, AR Carvajal Sandoval </t>
  </si>
  <si>
    <t xml:space="preserve">NIIF® para comunidades religiosas y obras apostólicas: estrategias de aplicación </t>
  </si>
  <si>
    <t>Sava Raluca</t>
  </si>
  <si>
    <t>Using Interactive Methods in Teaching Accounting</t>
  </si>
  <si>
    <t>A Practical Research On The Reform Of Accounting English Course Teaching Under The Transformation Of" Application" In Independent College, Yuming Li</t>
  </si>
  <si>
    <t>https://www.atlantis-press.com/proceedings/icem-18/55914583</t>
  </si>
  <si>
    <t>Proceedings of the 2018 8th International Conference on Education and Management (ICEM 2018), Available Online March 2019.</t>
  </si>
  <si>
    <t>Accounting for Biological Assets</t>
  </si>
  <si>
    <t>DEPRECIATION OF ANIMALS AND ECONOMIC RETURN: CASE STUDY, Danutė Zinkevičienė, 
Neringa Stončiuvienė
Dalia Juočiūnienė
Ingrida Jakušonoka</t>
  </si>
  <si>
    <t>https://ejournals.vdu.lt/index.php/mtsrbid/article/view/319</t>
  </si>
  <si>
    <t>Management Theory and Studies for Rural Business and Infrastructure Development, 41(2)</t>
  </si>
  <si>
    <t>IECS 2109</t>
  </si>
  <si>
    <t>internatională</t>
  </si>
  <si>
    <t>organizator</t>
  </si>
  <si>
    <t>Accounting for intangible assets</t>
  </si>
  <si>
    <t>http://economice.ulbsibiu.ro/index.php/ro/cercetare/noaptea-cercetatorilor.html </t>
  </si>
  <si>
    <t>BANKS DIGITALIZATION - A CHALLENGE FOR THE ROMANIAN BANKING SECTOR</t>
  </si>
  <si>
    <t xml:space="preserve">Sbârcea Ioana Raluca - ULBS </t>
  </si>
  <si>
    <t>file:///C:/Users/Ioana%20Sbarcea/Downloads/[23445416%20-%20Studies%20in%20Business%20and%20Economics]%20Banks%20Digitalization%20-%20A%20Challenge%20for%20the%20Romanian%20Banking%20Sector.pdf</t>
  </si>
  <si>
    <t>10.2478/sbe-2019-0017</t>
  </si>
  <si>
    <t>http://apps.webofknowledge.com.am.e-nformation.ro/full_record.do?product=WOS&amp;search_mode=GeneralSearch&amp;qid=1&amp;SID=E3B1pLqVBu9ykmIg8u5&amp;page=1&amp;doc=1</t>
  </si>
  <si>
    <t>221-230</t>
  </si>
  <si>
    <t>Sbârcea Ioana Raluca</t>
  </si>
  <si>
    <t>Sbârcea Ioana Raluca - ULBS</t>
  </si>
  <si>
    <t xml:space="preserve"> International concerns for evaluating and preventing The bank risks-basel I versus basel II Versus basel III</t>
  </si>
  <si>
    <t xml:space="preserve">Sitara Bibi, Fatima Mazhar - DETERMINANTS OF BANKS PROFITABILITY &amp; LIQUIDITY AND THE ROLE OF
BASEL III IN ISLAMIC &amp; CONVENTIONAL BANKING SECTOR OF PAKISTAN: A CASE, The Economics and Finance Letters
2019 Vol. 6, No. 1, pp. 40-56, ISSN(e): 2312-430X
STUDY OF NBP </t>
  </si>
  <si>
    <t>http://www.conscientiabeam.com/pdf-files/eco/29/EFL-2019-6(1)-40-56.pdf</t>
  </si>
  <si>
    <t>Google Scholar, PAS, CNKI Scholar, RePEc (Germany), IDEAS</t>
  </si>
  <si>
    <t>Khurshid Djalilova, Jenifer Piesse - Bank regulation and efficiency: Evidence from transition countries - International Review of Economics &amp; Finance
Volume 64, November 2019, Pages 308-322</t>
  </si>
  <si>
    <t>https://www.sciencedirect.com/science/article/pii/S1059056018305902</t>
  </si>
  <si>
    <t>ScienceDirect, Elsevier</t>
  </si>
  <si>
    <t>RePEc, Ebsco, UlrichsWeb</t>
  </si>
  <si>
    <t>The African Journal of Agricultural Research</t>
  </si>
  <si>
    <t>https://academicjournals.org/journal/AJAR/about/abstracting-and-indexing</t>
  </si>
  <si>
    <t>24.11.2019</t>
  </si>
  <si>
    <t>Workshop Pictat pe tricouri
- Colour in Europe</t>
  </si>
  <si>
    <t>The Analysis of the Signal Given by the Key Financial Indicators in Romania</t>
  </si>
  <si>
    <t>The Analysis of the Digital Economy and Society Index in the EU</t>
  </si>
  <si>
    <t>Stavytskyy Andriy (Taras Shevchenko National University of Kyiv), Kharlamova Ganna (Taras Shevchenko National University of Kyiv)  Stoica Eduard Alexandru (Lucian Blaga University of Sibiu)</t>
  </si>
  <si>
    <t>Baltic Journal of European Studies</t>
  </si>
  <si>
    <t>ISSN: 2228-0588 E-ISSN:2228-0596</t>
  </si>
  <si>
    <t>https://www.scopus.com/record/display.uri?eid=2-s2.0-85078159824&amp;origin=resultslist&amp;sort=plf-f&amp;src=s&amp;st1=The+Analyses+of+the+Digital+Economy+and+Society+Index+in+the+EU&amp;st2=&amp;sid=559b73f261f27548227d1d701a04b9bc&amp;sot=b&amp;sdt=b&amp;sl=78&amp;s=TITLE-ABS-KEY%28The+Analyses+of+the+Digital+Economy+and+Society+Index+in+the+EU%29&amp;relpos=1&amp;citeCnt=0&amp;searchTerm=</t>
  </si>
  <si>
    <t>10.1515/bjes-2019-0032</t>
  </si>
  <si>
    <t>504019400014</t>
  </si>
  <si>
    <t>245-261</t>
  </si>
  <si>
    <t xml:space="preserve"> Stoica Eduard Alexandru </t>
  </si>
  <si>
    <t>Europe's Struggle and Transformation in an Almos Fully Digitized World</t>
  </si>
  <si>
    <t>Bogoslov Andreea Ioana,  Stoica Eduard Alexandru</t>
  </si>
  <si>
    <t>RePec., EBSCO, ULRICHSWEB</t>
  </si>
  <si>
    <t>Stoica Eduard Alexandru</t>
  </si>
  <si>
    <t>Stoica Eduard Alexandru, Pitic Antoniu Gabriel, Mihăescu Liviu</t>
  </si>
  <si>
    <t>A Novel Model for E-Business and E-Government Processes on Social Media</t>
  </si>
  <si>
    <t>Digital Economy in Belarus and Russia: Leading Underpins of a New Reality</t>
  </si>
  <si>
    <t>https://www.researchgate.net/publication/333567698_Digital_economy_in_Belarus_and_Russia_leading_underpins_of_a_new_reality</t>
  </si>
  <si>
    <t>Atlantis Press</t>
  </si>
  <si>
    <t>Cristescu Marian Pompiliu, Stoica Eduard Alexandru, Ciovica Laurentiu</t>
  </si>
  <si>
    <t>Mismatch of Data Mining Software Prediction under Positive Definite Matrix Problem</t>
  </si>
  <si>
    <t>http://dergipark.gov.tr/en/doi/10.20290/aubtdb.422011</t>
  </si>
  <si>
    <t>Dergipark</t>
  </si>
  <si>
    <t>Bogoslov Ioana Andreea, Stoica Eduard Alexandru</t>
  </si>
  <si>
    <t>Gergely Cseh ,Digitális gazdaság és társadalom Index -magyarország Európai Uniós teljesítménye a digitalizált világban</t>
  </si>
  <si>
    <t>https://www.researchgate.net/publication/338140204_DIGITALIS_GAZDASAG_ES_TARSADALOM_INDEX_-MAGYARORSZAG_EUROPAI_UNIOS_TELJESITMENYE_A_DIGITALIZALT_VILAGBAN</t>
  </si>
  <si>
    <t>Stoica Eduard Alexandru, Özyirmidokuz Kahya Esra</t>
  </si>
  <si>
    <t>Mining Customer Feedback Documents</t>
  </si>
  <si>
    <t xml:space="preserve">Journal of King Saud University-Computer and Information Sciences - Alghamdi Hanan M., Selamat Ali - Arabic Web page clustering: A review
</t>
  </si>
  <si>
    <t>https://apps-webofknowledge-com.am.e-nformation.ro/full_record.do?product=WOS&amp;search_mode=GeneralSearch&amp;qid=2&amp;SID=C2RgIMWxlJsKowdOF5a&amp;page=1&amp;doc=1</t>
  </si>
  <si>
    <t>WoS, SCOPUS</t>
  </si>
  <si>
    <t>Sivas Cumhuriyet Üniversitesi - Sosyal Bilimler Enstitüsü - Arslan Halil, Şahin Sümeyye - Müşteri Taleplerinin Organizasyonel İş Akışlarına Uygun Sınıflandırılması
dc.contributor.author Şahin Sümeyye</t>
  </si>
  <si>
    <t>https://acikerisim.cumhuriyet.edu.tr/xmlui/handle/20.500.12418/12073?show=full</t>
  </si>
  <si>
    <t>EU-Repo</t>
  </si>
  <si>
    <t xml:space="preserve">Signal Processing and Communications Applications Conference (SIU) -  Arslan Halil, Kaynar Oguz, Sahin Sumeyye - Classification of Customer Demands by Using Doc2Vec Feaure Extraction Method
 </t>
  </si>
  <si>
    <t>https://apps-webofknowledge-com.am.e-nformation.ro/full_record.do?product=WOS&amp;search_mode=GeneralSearch&amp;qid=7&amp;SID=C2RgIMWxlJsKowdOF5a&amp;page=1&amp;doc=1</t>
  </si>
  <si>
    <t xml:space="preserve">Report Presented in Partial Fulfillment of the Requirements for the Degree of Bachelor of Science in Computer Science and Engineering, Daffodil International University - Fatima Akter Mun, Sayed Mahmud, Tabassum Marjia, Md. Tarekul Islam - Profit Prediction Using Data Mining Algorithms
</t>
  </si>
  <si>
    <t>http://scholar.googleusercontent.com/scholar?q=cache:JRZvevJHWaoJ:scholar.google.com/&amp;hl=en&amp;as_sdt=0,5&amp;sciodt=0,5</t>
  </si>
  <si>
    <t>Daffodil International University</t>
  </si>
  <si>
    <t>Validation of a Failure Cause Searching and Solution Finding Algorithm for Failures in Production, M Heinrichsmeyer, H Dransfeld</t>
  </si>
  <si>
    <t>https://www.thinkmind.org/index.php?view=article&amp;articleid=soft_v12_n34_2019_10</t>
  </si>
  <si>
    <t>The comparison of software reliability assessment models</t>
  </si>
  <si>
    <t>International Journal of Reliability and Safety - Garg, R. - Parametric selection of software reliability growth models using multi-criteria decision-making approach</t>
  </si>
  <si>
    <t>https://www-scopus-com.am.e-nformation.ro/record/display.uri?eid=2-s2.0-85073256820&amp;origin=resultslist&amp;sort=plf-f&amp;src=s&amp;st1=Parametric+selection+of+software+reliability+growth+models+using+multi-criteria+decision-making+approach&amp;st2=&amp;sid=04ab20e1a34e53e7bb8497bf66f2558b&amp;sot=b&amp;sdt=b&amp;sl=119&amp;s=TITLE-ABS-KEY%28Parametric+selection+of+software+reliability+growth+models+using+multi-criteria+decision-making+approach%29&amp;relpos=0&amp;citeCnt=0&amp;searchTerm=</t>
  </si>
  <si>
    <t>RePEc, EBSCO, ULRICHSWEB</t>
  </si>
  <si>
    <t>DOAJ, Index Copernicus, RePEc, EBSCO, ULRICHSWEB</t>
  </si>
  <si>
    <t>The 19th Biennial Conference of International 
Study Association on Teachers and Teaching (ISATT 2019)</t>
  </si>
  <si>
    <t>http://site.conferences.ulbsibiu.ro/isatt/committee.php</t>
  </si>
  <si>
    <t>http://bulletin-econom.univ.kiev.ua</t>
  </si>
  <si>
    <t>International Economics Conference of Sibiu - IECS</t>
  </si>
  <si>
    <t>http://www.iecs.ro</t>
  </si>
  <si>
    <t>8th Balkan Region Conference on Engineering and Business Education (BRCEBE)
and
10th International Conference on Engineering and Business Education (ICEBE)</t>
  </si>
  <si>
    <t>http://conferences.ulbsibiu.ro/brcebe</t>
  </si>
  <si>
    <t>Measuring Customer Emotional Feedback about a Brand Strategy</t>
  </si>
  <si>
    <t>Özyirmidokuz Esra Kahya, Uyar Kumru, Stoica Eduard Alexandru</t>
  </si>
  <si>
    <t>EFBM 2019 International Forum: ECONOMICS ∙ FINANCE ∙ BUSINESS ∙ MANAGEMENT: Global Economic Challenges and Opportunities of the Digital Age</t>
  </si>
  <si>
    <t>https://efbm.org/en/</t>
  </si>
  <si>
    <t>21-24 mai 2019</t>
  </si>
  <si>
    <t xml:space="preserve">THE IMPACT OF GOVERNMENT
EMERGENCY ORDINANCE NO. 114/2018
ON THE PROFITABILITY OF COMPANIES
ACTING IN ENERGY DOMAIN, LISTED
ON BUCHAREST STOCK EXCHANGE </t>
  </si>
  <si>
    <t>Vasiu Diana Elena-ULBS</t>
  </si>
  <si>
    <r>
      <t>Revista Academiei Forțelor Terestre</t>
    </r>
    <r>
      <rPr>
        <i/>
        <sz val="10"/>
        <color rgb="FF333333"/>
        <rFont val="Calibri"/>
      </rPr>
      <t xml:space="preserve">, Academia Fortelor Terestre Nicolae Balcescu </t>
    </r>
    <r>
      <rPr>
        <sz val="10"/>
        <color rgb="FF333333"/>
        <rFont val="Calibri"/>
      </rPr>
      <t>Sibiu</t>
    </r>
  </si>
  <si>
    <t>Nr 4 (96)/2019</t>
  </si>
  <si>
    <t>308-316</t>
  </si>
  <si>
    <t xml:space="preserve">EBSCO,ProQuest Advanced Technologies &amp; Aerospace Journals,ProQuest SciTech Journals
ProQuest Technology Journals,Baidu Scholar,CNKI Scholar (China National Knowledge Infrastructure)
EBSCO Discovery Service,Google Scholar,J-Gate, KESLI-NDSL (Korean National Discovery for Science Leaders),Naviga (Softweco)
Primo Central (ExLibris),ReadCube
Summon (Serials Solutions/ProQuest),TDNet
Ulrich's Periodicals Directory/ulrichsweb,WanFang Data
WorldCat (OCLC),DOAJ
</t>
  </si>
  <si>
    <t>http://www.armyacademy.ro/reviste/rev4_2019/Vasiu.pdf</t>
  </si>
  <si>
    <t>A 360 DEGREE LOOK ON THE CONCEPT OF FINANCIAL PERFORMANCE</t>
  </si>
  <si>
    <t>Volume 71, Issue 4</t>
  </si>
  <si>
    <t>4//2019</t>
  </si>
  <si>
    <t>1582-6260 (print), 2344-5424 (online)</t>
  </si>
  <si>
    <t>124-132</t>
  </si>
  <si>
    <t>REPEC, EBSCO, ULRICHSWEB</t>
  </si>
  <si>
    <t>Vasiu Diana Elena-ULBS, Ilie Livia-ULBS</t>
  </si>
  <si>
    <t>Volume 71, Issue 3</t>
  </si>
  <si>
    <t>3//2019</t>
  </si>
  <si>
    <t>Vasiu Diana Elena</t>
  </si>
  <si>
    <t xml:space="preserve">altă bază de date </t>
  </si>
  <si>
    <t>Balteș Nicolaeș, Vasiu Diana</t>
  </si>
  <si>
    <t>Baltes, N, &amp; Vasiu, D 2015, 'Case Study Regarding Financial Performance In Terms Of Cash Flow Return On Investment (CFROI) For Companies Listed And Traded On The Bucharest Stock Exchange, During 2006-2013', Buletin Stiintific, 20, 1, pp. 16-22</t>
  </si>
  <si>
    <t xml:space="preserve">Alžbeta Paločková Ekonomický zisk aplikovaný
vo vybranej firme
Bakalárska práca
</t>
  </si>
  <si>
    <t>https://theses.cz/id/irvj8j/zaverecna_prace.pdf</t>
  </si>
  <si>
    <t>VASIU Diana Elena, ILIE Livia</t>
  </si>
  <si>
    <t>Sustainable growth rate: An analysis regarding the most traded companies on the Bucharest Stock Exchange. DE Vasiu, L Ilie - Emerging Issues in the Global Economy, 2018 - Springer</t>
  </si>
  <si>
    <t>Murat Ocak,  Derya Fındık : The Impact of Intangible Assets and Sub-Components of Intangible Assets on Sustainable Growth and Firm Value: Evidence from Turkish Listed Firms. ttps://doi.org/10.3390/su11195359</t>
  </si>
  <si>
    <t xml:space="preserve">Vasiu, Diana Elena, Nicolae Baltes &amp; Iulian Nicolae Gheorghe </t>
  </si>
  <si>
    <t>Vasiu, Diana Elena, Nicolae Baltes &amp; Iulian Nicolae Gheorghe (2015). Liquidity Ratios. A Structural and Dynamic Analysis, During 2006–2012, of the Companies Having the Business Line in Industry and Construction, Listed and Traded on the Bucharest Stock Exchange. Theoretical and Applied Economics [online] 22:3 [siteerattu 6.6.2019], 187–206. Saatavana World Wide Webistä: .</t>
  </si>
  <si>
    <t xml:space="preserve">Yt-neuvottelut ja osaketuotot: Tapahtumatutkimus Helsingin pörssin suurista yhtiöistä vuosilta 2013-2017
AO Norkio - 2019 - osuva.uwasa.fi, Taloustieteen koulutusohjelma
</t>
  </si>
  <si>
    <t>VASIU Diana Elena</t>
  </si>
  <si>
    <t>Vasiu, D. E. (2016). Case Study Regarding the Correlation between the Main Indicators of Financial Performance and the BET Index, for the Companies Participating in the BET Index, in the Period 2011-2015. Revista Academiei Forţelor Terestre, 4(84), 357–363.</t>
  </si>
  <si>
    <t>Dimensions Affecting Company's Performance: A Systematic Review Of 4 Databases
AAA Alswalmeh, NRSM Dali - IInternational Journal of Business and Technology Management, 2019 - myjms.moe.gov.my</t>
  </si>
  <si>
    <t>http://myjms.moe.gov.my/index.php/ijbtm/article/view/5766</t>
  </si>
  <si>
    <t xml:space="preserve"> VASIU, Diana Elena-CASE STUDY REGARDING THE CORRELATION BETWEEN THE MAIN INDICATORS OF FINANCIAL PERFORMANCE AND THE BET INDEX, FOR THE COMPANIES PARTICIPATING IN THE BET INDEX, IN THE PERIOD 2011-2015. Revista Academiei Fortelor Terestre . 2016, Vol. 21 Issue 4, p357-363. 7p.
</t>
  </si>
  <si>
    <t>M Masrizal, T Widiastuti, I Mawardi-Analysis of return on equity, current ratio and debt to equity ratio on Islamic stock price Jakarta Islamic Index</t>
  </si>
  <si>
    <t>https://books.google.ro/books?hl=ro&amp;lr=&amp;id=HGXIDwAAQBAJ&amp;oi=fnd&amp;pg=PA314&amp;ots=BtGTFA5Ir8&amp;sig=X8rtIILmK9_qZI7FS_DhuAfS7Bs&amp;redir_esc=y#v=onepage&amp;q&amp;f=false</t>
  </si>
  <si>
    <t>International Economic Conference Sibiu 26th International Economic Conference – IECS 2019</t>
  </si>
  <si>
    <t xml:space="preserve">internațională </t>
  </si>
  <si>
    <r>
      <t>membru</t>
    </r>
    <r>
      <rPr>
        <sz val="12"/>
        <color rgb="FF222222"/>
        <rFont val="Times New Roman"/>
      </rPr>
      <t xml:space="preserve"> </t>
    </r>
  </si>
  <si>
    <t>Noaptea cercetătorilor septembrie 2018</t>
  </si>
  <si>
    <t>http://econ.ulbsibiu.ro/images/fisiere/nc/Noaptea_cercet%C4%83torilor_2019.pdf</t>
  </si>
  <si>
    <t>Facultatea de Științe Economice</t>
  </si>
  <si>
    <t>Cd doc</t>
  </si>
  <si>
    <t>Conf</t>
  </si>
  <si>
    <t>Prof</t>
  </si>
  <si>
    <t>Lect</t>
  </si>
  <si>
    <t>Asist</t>
  </si>
  <si>
    <t>Ogrean Claudia</t>
  </si>
  <si>
    <t>Panța Nancy</t>
  </si>
  <si>
    <t>Pentescu Alma</t>
  </si>
  <si>
    <t>Popescu Doris Louise</t>
  </si>
  <si>
    <t>Popescu Nelu Eugen</t>
  </si>
  <si>
    <t>Popșa Roxana</t>
  </si>
  <si>
    <t>Șerban Radu</t>
  </si>
  <si>
    <t>Șerbu Răzvan</t>
  </si>
  <si>
    <t>Troancă Dumitru</t>
  </si>
  <si>
    <t>Vințean Adriana</t>
  </si>
  <si>
    <t>Bratu Renate</t>
  </si>
  <si>
    <t>Mocanu Mihai</t>
  </si>
  <si>
    <t>Moțoc Vasile</t>
  </si>
  <si>
    <t>Oprean Stan Camelia</t>
  </si>
  <si>
    <t>Sbârcea Ioana</t>
  </si>
  <si>
    <t>Stoica Eduard</t>
  </si>
  <si>
    <t>Tăvală Florina</t>
  </si>
  <si>
    <t>Vasiu Diana</t>
  </si>
  <si>
    <t>Bogoslov Andreea</t>
  </si>
  <si>
    <t>Mariana Alexandra</t>
  </si>
  <si>
    <t>Zilele Academice ale ULBS</t>
  </si>
  <si>
    <t>Primăria Municipiului Sibiu</t>
  </si>
  <si>
    <t>Gaudeamus</t>
  </si>
  <si>
    <t>mai-iulie 2019</t>
  </si>
  <si>
    <r>
      <t xml:space="preserve">Horobeț Alexandra (ASE), Belașcu Lucian (ULBS), Curea Ștefania Cristina (ASE), </t>
    </r>
    <r>
      <rPr>
        <b/>
        <sz val="10"/>
        <rFont val="Arial Narrow"/>
        <family val="2"/>
      </rPr>
      <t>Pentescu Alma</t>
    </r>
    <r>
      <rPr>
        <sz val="10"/>
        <rFont val="Arial Narrow"/>
        <family val="2"/>
      </rPr>
      <t xml:space="preserve"> (ULBS)</t>
    </r>
  </si>
  <si>
    <t>2071-1050</t>
  </si>
  <si>
    <t>https://www.mdpi.com/2071-1050/11/4</t>
  </si>
  <si>
    <t>https://doi.org/10.3390/su11040953</t>
  </si>
  <si>
    <t>953</t>
  </si>
  <si>
    <t>zona galbenă/Q2</t>
  </si>
  <si>
    <t>https://www.mdpi.com/2071-1050/11/18/4935#</t>
  </si>
  <si>
    <t>http://www.managementdynamics.ro/index.php/journal/article/view/326</t>
  </si>
  <si>
    <r>
      <t xml:space="preserve">Aurelian-Petruș Plopeanu (Univ. Al.I. Cuza, Iași), Daniel Homocianu (Univ. Al.I. Cuza, Iași), Alin Adrian Mihăilă (Univ. Babeș - Bolyai, Cluj Napoca), Emil Lucian Crișan (Univ. Babeș - Bolyai, Cluj Napoca), Gabriela Bodea (Univ. Babeș - Bolyai, Cluj Napoca), </t>
    </r>
    <r>
      <rPr>
        <b/>
        <sz val="10"/>
        <rFont val="Arial Narrow"/>
        <family val="2"/>
      </rPr>
      <t>Renate-Doina Bratu</t>
    </r>
    <r>
      <rPr>
        <sz val="10"/>
        <rFont val="Arial Narrow"/>
        <family val="2"/>
      </rPr>
      <t xml:space="preserve"> (Univ. Lucian Blaga, Sibiu), Dinu Airinei (Univ. Al.I. Cuza, Iași)</t>
    </r>
  </si>
  <si>
    <r>
      <rPr>
        <b/>
        <sz val="10"/>
        <rFont val="Arial Narrow"/>
        <family val="2"/>
      </rPr>
      <t xml:space="preserve">Bratu Renate Doina </t>
    </r>
    <r>
      <rPr>
        <sz val="10"/>
        <rFont val="Arial Narrow"/>
        <family val="2"/>
      </rPr>
      <t>(ULBS), Petria Nicolae (ULBS)</t>
    </r>
  </si>
  <si>
    <t>Editura Academia Forțelor Terestre "Nicolae Bălcescu" din Sibiu</t>
  </si>
  <si>
    <t>EBSCO, PROQUEST</t>
  </si>
  <si>
    <t>https://www.armyacademy.ro/editura_consiliu.php</t>
  </si>
  <si>
    <t>The 26th International Economic Conference – IECS 2019</t>
  </si>
  <si>
    <t>EduHub - Societatea Antreprenorială Studențească a ULBS</t>
  </si>
  <si>
    <t>conf. univ. dr. Camelia Budac</t>
  </si>
  <si>
    <t>225.000 lei</t>
  </si>
  <si>
    <t>Introducere în revenue management: definire, caracteristici, perspective</t>
  </si>
  <si>
    <t>1 &amp; 7</t>
  </si>
  <si>
    <t>Managementul logisticii în transportul aerian de călători</t>
  </si>
  <si>
    <t>1 &amp; 6-7</t>
  </si>
  <si>
    <t>Revenue managementul și clienții - o legătură intrinsecă</t>
  </si>
  <si>
    <r>
      <t xml:space="preserve">Belașcu Lucian, </t>
    </r>
    <r>
      <rPr>
        <b/>
        <sz val="10"/>
        <color indexed="8"/>
        <rFont val="Arial Narrow"/>
        <family val="2"/>
      </rPr>
      <t>Pentescu Alma</t>
    </r>
  </si>
  <si>
    <t>http://www.cciasb.ro/fileadmin/user_upload/euro_economia_nr475_24_mai_2019.pdf</t>
  </si>
  <si>
    <t>1 &amp; 2-3</t>
  </si>
  <si>
    <t>Istoria modalităților de transport</t>
  </si>
  <si>
    <t>Retail Evolution in Eastern European Countries: An Overview</t>
  </si>
  <si>
    <r>
      <rPr>
        <b/>
        <sz val="10"/>
        <rFont val="Arial Narrow"/>
        <family val="2"/>
      </rPr>
      <t>Pentescu Alma</t>
    </r>
    <r>
      <rPr>
        <sz val="10"/>
        <rFont val="Arial Narrow"/>
        <family val="2"/>
      </rPr>
      <t xml:space="preserve"> (ULBS), Paștiu Cosmin (ULBS)</t>
    </r>
  </si>
  <si>
    <t>11th International Conference "The Economies of the Balkan and the Eastern European Countries in the changing World" - EBEEC 2019</t>
  </si>
  <si>
    <t>http://ebeec.teikav.edu.gr/</t>
  </si>
  <si>
    <t>Highlights of Romanian Taxation in the 30 Years Since the Fall of Communism</t>
  </si>
  <si>
    <r>
      <rPr>
        <b/>
        <sz val="10"/>
        <rFont val="Arial Narrow"/>
        <family val="2"/>
      </rPr>
      <t>Pentescu Alma</t>
    </r>
    <r>
      <rPr>
        <sz val="10"/>
        <rFont val="Arial Narrow"/>
        <family val="2"/>
      </rPr>
      <t xml:space="preserve"> (ULBS), Cetină Iuliana (ASE), Orzan Gheorghe (ASE)</t>
    </r>
  </si>
  <si>
    <t>Social media's impact on healthcare services, Procedia Economics and Finance, 27, 2015</t>
  </si>
  <si>
    <t xml:space="preserve">Noura E. Maghawry, Samy Ghoniemy, A Proposed Internet of Everything Framework for Disease Prediction, International Journal of Online and Biomedical Engineering, 15(4), 2019 </t>
  </si>
  <si>
    <t>https://onlinejour.journals.publicknowledgeproject.org/index.php/i-joe/article/view/9834/5490</t>
  </si>
  <si>
    <r>
      <rPr>
        <b/>
        <sz val="10"/>
        <rFont val="Arial Narrow"/>
        <family val="2"/>
      </rPr>
      <t>Scopus,</t>
    </r>
    <r>
      <rPr>
        <sz val="10"/>
        <rFont val="Arial Narrow"/>
        <family val="2"/>
      </rPr>
      <t xml:space="preserve"> Emerging Sources Citation Index, IET Inspec, DOAJ, dblp, EBSCO, Ulrichs Web, Google Scholar, Microsoft Academic Search</t>
    </r>
  </si>
  <si>
    <t>Merve Akiș, Ersin Ayhan, The effect of mass media on health communication in the use of health service and the role of social media: the case study of the province of Kilis, International Journal of Health Management and Tourism, 4(3), 2019</t>
  </si>
  <si>
    <t>https://dergipark.org.tr/en/pub/ijhmt/issue/51171/615367</t>
  </si>
  <si>
    <t>Google Scholar, Scientific Indexing Services, Infobase Index, Researchbib, Arastrimax, I2OR, DRJI, Root Indexing, ASOS Index, BASE, SOBIAD, Scilit, Turkiye Atif Dizini</t>
  </si>
  <si>
    <t xml:space="preserve">Seyed Mohammadbagher Jafari, Elahe Yahyaei, The Role of Social Media on Social Capital and Health-related Quality of Life, Proceedings of the International Seminar on New Topics in Business Management, Varna, Bulgaria, 6 June 2019
</t>
  </si>
  <si>
    <t>https://www.researchgate.net/profile/Seyed_Jafari3/publication/340262633_The_Role_of_Social_Media_on_Social_Capital_and_Health-related_Quality_of_Life/links/5e80875492851caef4a92198/The-Role-of-Social-Media-on-Social-Capital-and-Health-related-Quality-of-Life.pdf</t>
  </si>
  <si>
    <t>Mona Jami Pour, Seyed Mohammadbagher Jafari, Toward a maturity model for the application of social media in healthcare: The health 2.0 roadmap, Online Information Review, 43(3), 2019</t>
  </si>
  <si>
    <t>https://www.emerald.com/insight/content/doi/10.1108/OIR-02-2018-0038/full/html</t>
  </si>
  <si>
    <r>
      <rPr>
        <b/>
        <sz val="8"/>
        <rFont val="Arial Narrow"/>
        <family val="2"/>
      </rPr>
      <t>Social Sciences Citation Index</t>
    </r>
    <r>
      <rPr>
        <sz val="8"/>
        <rFont val="Arial Narrow"/>
        <family val="2"/>
      </rPr>
      <t xml:space="preserve">, ACPHIS (B), BFI, The Publication Forum, Australian Business Deans Council Journal Quality List, Chartered Association of Business Schools, </t>
    </r>
    <r>
      <rPr>
        <b/>
        <sz val="8"/>
        <rFont val="Arial Narrow"/>
        <family val="2"/>
      </rPr>
      <t>Scopus</t>
    </r>
    <r>
      <rPr>
        <sz val="8"/>
        <rFont val="Arial Narrow"/>
        <family val="2"/>
      </rPr>
      <t>, ABI/Inform Complete, ABI/Inform Global, ABI/Inform Professional Advanced, ABI/Inform Professional Standard, Academic Research Library, Academic Search Alumni Edition, Academic Search Complete, Academic Search Premier, Cabell's, CINAHL, CNKI, Compendex, CompuMath Citation Index, Computer Science Index, Computers &amp; Applied Sciences Complete, Current Abstracts, dblp Computer Science Bibliography, Discovery, Education Full Texts, Education Research Complete, EI Compendex, ERIC, Information Science &amp; Technology Abstracts, INSPEC, Library and Information Science Abstracts, Library, Information Science and Technology Abstracts, Library Literature and Information Science Full Text, Library Literature and Information Science, Internet and Personal Computing Abstracts, OmniFile Full Text Mega, OmniFile Full Text Select, NAVIGA, Platinum Periodicals, Primo, Professional ABI/Inform Complete, Professional ProQuest Central, ProQuest Advanced Technologies and Advanced Aerospace Collection, ProQuest Central, ProQuest Curriculum Essentials, ProQuest Computer Science Collection, ProQuest Education Journals, ProQuest Library Science, ProQuest Nursing and Allied Health Source, ProQuest Pharma Collection, ProQuest Sci Tech Journals, ProQuest Technology Journals, Readcube Discover, Research Library, Summon, SWOCTS, Zetoc</t>
    </r>
  </si>
  <si>
    <t>Serap Tașkaya, Sağlik bakanliği ve üniversite ortak hastanelerinin verimliliğinin pabon lasso modeli ile değerlendirilmesi, Hacettepe Sağlık İdaresi Dergisi (Journal of Health Administration), 22(3), 2019</t>
  </si>
  <si>
    <t>https://dergipark.org.tr/en/pub/hacettepesid/issue/48867/622638</t>
  </si>
  <si>
    <t>Tübitak Ulakbim, Index Copernicus International, OAJI, Scientific Indexing Services (SIS), Arastirmax Index, Arastirmax Social Sciences Index, Arastirmax Avicenna Health Sciences Index, Turkish Medline, Turkish Education Index, Turkey Citation Index, Academic Index</t>
  </si>
  <si>
    <t>Ludmila Maksimenko, Oshadhi Jayakodi, Udaya Kumarage, Evaluation of social media surveillance for improved disease recognition and monitoring in Sri Lanka, Archiv Euromedica, 9(3), 2019</t>
  </si>
  <si>
    <t>http://www.ewg-board.eu/archiv-euromedica/archiv_euromedica_03-2019/archiv_euromedica_03_2019_maket_24_12_2019_ARICLE_3.pdf</t>
  </si>
  <si>
    <r>
      <rPr>
        <b/>
        <sz val="10"/>
        <rFont val="Arial Narrow"/>
        <family val="2"/>
      </rPr>
      <t>Clarivate Analytics</t>
    </r>
    <r>
      <rPr>
        <sz val="10"/>
        <rFont val="Arial Narrow"/>
        <family val="2"/>
      </rPr>
      <t>, International Scientific Indexing, Emerging Sources Citation Index, CiteFactor, Crossref</t>
    </r>
  </si>
  <si>
    <t>Samy Ghoniemy, Noura E. Maghawry, A Proposed Internet of Everything Framework for Medical Applications, Journal of Advances in Information Technology, 10(1), 2019</t>
  </si>
  <si>
    <t>http://www.jait.us/uploadfile/2019/0225/20190225050015982.pdf</t>
  </si>
  <si>
    <r>
      <rPr>
        <b/>
        <sz val="10"/>
        <rFont val="Arial Narrow"/>
        <family val="2"/>
      </rPr>
      <t>Scopus</t>
    </r>
    <r>
      <rPr>
        <sz val="10"/>
        <rFont val="Arial Narrow"/>
        <family val="2"/>
      </rPr>
      <t>, Google Scholar, EBSCO, Ulrich's Periodicals Directory</t>
    </r>
  </si>
  <si>
    <r>
      <t xml:space="preserve">Dumitrescu Luigi (ex. ULBS), Cetină Iuliana (ASE), </t>
    </r>
    <r>
      <rPr>
        <b/>
        <sz val="10"/>
        <rFont val="Arial Narrow"/>
        <family val="2"/>
      </rPr>
      <t>Pentescu Alma</t>
    </r>
    <r>
      <rPr>
        <sz val="10"/>
        <rFont val="Arial Narrow"/>
        <family val="2"/>
      </rPr>
      <t xml:space="preserve"> (ULBS), Bilan Yury (Szczecin University, Poland)</t>
    </r>
  </si>
  <si>
    <t>Directly estimating the private healthcare services demand in Romania, Journal of International Studies, 7(3), 2014</t>
  </si>
  <si>
    <t>Mihaela Simionescu, Svitlana Bilan, Beata Gavurova, Elena-Nicoleta Bordea, Health Policies in Romania to Reduce the Mortality Caused by Cardiovascular Diseases, International Journal of Environmental Research and Public Health, 16(17), 2019</t>
  </si>
  <si>
    <t>https://www.mdpi.com/1660-4601/16/17/3080</t>
  </si>
  <si>
    <r>
      <t xml:space="preserve">AGORA, AGRIS, CAB Abstracts, Chemical Abstracts, Current Contents - Agriculture, Biology &amp; Environmental Sciences, Current Contents - Clinical Medicine, DOAJ, EMBASE, FSTA, Genamics JournalSeek, GeoBase, Global Health, HINARI, </t>
    </r>
    <r>
      <rPr>
        <b/>
        <sz val="8"/>
        <rFont val="Arial Narrow"/>
        <family val="2"/>
      </rPr>
      <t>Journal Citation Reports</t>
    </r>
    <r>
      <rPr>
        <sz val="8"/>
        <rFont val="Arial Narrow"/>
        <family val="2"/>
      </rPr>
      <t xml:space="preserve"> / Science Edition, Journal Citation Reports / Social Science Edition, Julkaisufoorumi Publication Forum, MEDLINE, Norwegian Register for Scientific Journals, Series and Publishers, PubMed,</t>
    </r>
    <r>
      <rPr>
        <b/>
        <sz val="8"/>
        <rFont val="Arial Narrow"/>
        <family val="2"/>
      </rPr>
      <t xml:space="preserve"> Science Citation Index Expanded - Web of Science, Scopus, Social Sciences Citation Index - Web of Science, Web of Science, </t>
    </r>
    <r>
      <rPr>
        <sz val="8"/>
        <rFont val="Arial Narrow"/>
        <family val="2"/>
      </rPr>
      <t>Zetoc</t>
    </r>
  </si>
  <si>
    <t>Beata Gavurova, Peter Toth, Ruta Ciutienė, Miriama Tarhanicova, The impact of healthcare availability on the amenable mortality: country study, Economics and Sociology, 12(3), 2019</t>
  </si>
  <si>
    <t>https://www.researchgate.net/profile/Beata_Gavurova/publication/336043847_The_impact_of_healthcare_availability_on_the_amenable_mortality_Country_study/links/5d8bdb8492851c33e93c5a24/The-impact-of-healthcare-availability-on-the-amenable-mortality-Country-study.pdf</t>
  </si>
  <si>
    <r>
      <rPr>
        <b/>
        <sz val="8"/>
        <rFont val="Arial Narrow"/>
        <family val="2"/>
      </rPr>
      <t xml:space="preserve">Scopus, Emerging Sources Citation Index, Web of Science - Clarivate Analytics, </t>
    </r>
    <r>
      <rPr>
        <sz val="8"/>
        <rFont val="Arial Narrow"/>
        <family val="2"/>
      </rPr>
      <t>EconLit, EBSCOhost Online research databases, Index Copernicus, Ulrich's Periodicals Directory, GESIS: Knowledge Base Social Sciences Eastern Europe, Cabell's Directory, ProQuest, Science Index,  Norwegian Social Science Data Services, BazEkon, CAB Abstracts - Clarivate Analytics, Ministry of Science and Higher Education (Poland), ERIH PLUS, WorldCat, DOAJ, BazHum, JUFO, BFI, Academic Journal Guide</t>
    </r>
  </si>
  <si>
    <r>
      <t xml:space="preserve">Dumitrescu Luigi (ex. ULBS), Cetină Iuliana (ASE), </t>
    </r>
    <r>
      <rPr>
        <b/>
        <sz val="10"/>
        <rFont val="Arial Narrow"/>
        <family val="2"/>
      </rPr>
      <t>Pentescu Alma</t>
    </r>
    <r>
      <rPr>
        <sz val="10"/>
        <rFont val="Arial Narrow"/>
        <family val="2"/>
      </rPr>
      <t xml:space="preserve"> (ULBS)</t>
    </r>
  </si>
  <si>
    <t>Employee satisfaction measurement-part of internal marketing, Revista de management comparat international, 13(1), 2012</t>
  </si>
  <si>
    <t>Tana Scroggins, Job Satisfaction and Emotional Intelligence in the Clinical Laboratory: A Quantitative, Quasi-Experimental Study, University of Phoenix, ProQuest Dissertations Publishing, 2019</t>
  </si>
  <si>
    <t>https://search.proquest.com/openview/d5a7c6483abcbedb284d685d0b6a555b/1?pq-origsite=gscholar&amp;cbl=18750&amp;diss=y</t>
  </si>
  <si>
    <r>
      <rPr>
        <b/>
        <sz val="10"/>
        <rFont val="Arial Narrow"/>
        <family val="2"/>
      </rPr>
      <t>Pentescu Alma</t>
    </r>
    <r>
      <rPr>
        <sz val="10"/>
        <rFont val="Arial Narrow"/>
        <family val="2"/>
      </rPr>
      <t xml:space="preserve"> (ULBS), Orzan Mihai (ASE), Ștefănescu Cristian Dragoș (UMF), Orzan Olguța Anca (UMF)</t>
    </r>
  </si>
  <si>
    <t>Modelling patient satisfaction in healthcare, Economic Computation and Economic Cybernetics Studies and Research, 48(4), 2014</t>
  </si>
  <si>
    <t>Faith Nation, Nurses' Perceptions of How Discharge Planning Impacts Readmission: A Qualitative Case Study, University of Phoenix, ProQuest Dissertations Publishing, 2019</t>
  </si>
  <si>
    <t>https://search.proquest.com/openview/743f47521eb23774379c12981d11a6ff/1?pq-origsite=gscholar&amp;cbl=18750&amp;diss=y</t>
  </si>
  <si>
    <t>Study on employees’ perception on internal marketing strategies of several Romanian companies, European Scientific Journal, 1, 2014</t>
  </si>
  <si>
    <t>Amira M.Abd -Elmonem, Nermin Mohammed Eid, Rehab M. Rashad Ebrahim, Enhancing Nurses toward Internal Marketing and its Effect on Patients’ Outcome at Benha University Hospital, IOSR Journal of Nursing and Health Science, 8(1), 2019</t>
  </si>
  <si>
    <t>https://s3.amazonaws.com/academia.edu.documents/58440175/C0801072840.pdf?response-content-disposition=inline%3B%20filename%3DEnhancing_Nurses_toward_Internal_Marketi.pdf&amp;X-Amz-Algorithm=AWS4-HMAC-SHA256&amp;X-Amz-Credential=ASIATUSBJ6BAAW4KFP6B%2F20200511%2Fus-east-1%2Fs3%2Faws4_request&amp;X-Amz-Date=20200511T160609Z&amp;X-Amz-Expires=3600&amp;X-Amz-SignedHeaders=host&amp;X-Amz-Security-Token=IQoJb3JpZ2luX2VjEOj%2F%2F%2F%2F%2F%2F%2F%2F%2F%2FwEaCXVzLWVhc3QtMSJHMEUCICGZfEGifO99cKagcWrQzlna4g3FZkrjRombScDA%2FsoTAiEAj9T8mdBLsk3To%2FLfSsk29N2XzFpmRoMUqghuphgaiuEqtAMIMRAAGgwyNTAzMTg4MTEyMDAiDE7eTfbG4aZG%2B0T2ySqRA6uiYb9eDJNs6Oklh7fRw63RpECw9p720ka7MdMyOMR8JE3ifsLKRkjKLj9hm7fko3S%2BvwvCZnQJQ6tFPMdtZwlzE9rlZK%2BjrJwuCIkCw2vlSkVFrjzA4Cc8HoqN3MvZVN7tP1miYJFuHZapFtv8V%2FU41O57uXWlfQB2rWINjgDHFmcX3rud%2BYTIG7hbJ4RQSTiOTHvD9M2BEmmOGP38KomhIrO4KyqOW%2F6gbhOfHLvo3HzdR7uPEqktc2oFJib1EkQHPjM9aFMKAwbbOmpZe9UI1nky58c4PRvXuRjjFGEbgy0R9U7qDwjuwVx7W3f%2BlBOcmKFI%2BNO2sH%2BexjQ%2FZ%2BeG8VZCI61ToiWLCqu6vxvlIXHUnFlzito54Nof1mNjTqg%2F0CD6wjqi1ZqG3molvQCtKiAaOPnmCkfRg%2FUicfjZWyQTWG1mA5wrexeVBKo10lGgptcSoNZyEEo8e8237OmUKTc4MbRVrZYW6NoTeOuIrhGUjLfPPZ3CArS39%2BWY1CnrpdV7FMCftuYITsTCP4XKMJTg5fUFOusBahH2CNQpETCy5ZgepHORNR9nSRE%2BFOw5amf1wcD52xsj0mIWFq5oaSl05tDaX7Gj63vTo9PIeX0wYaV3i50VVohA2yZUgQnvatp0oDx%2BIxPjPxY4OkfzYuxD5k%2BSfWSTxFFcrr0wp2TmbQTdUPOZBKhjjlx9RyB%2F2jADiEhuQi9rlS6%2FIIZYgRaZRXNzuu8pyhhlVtNdTOH%2Fr1nR0tE5z14RQFr5p867vq0ozLSK1JUftFJu3vbAznCp40uhTT4oLEU0yMH%2BzFRJRK7j0hBepQOLAWGc9qEawgsnfT5p%2B1ju1F4xCZcbBVXmHw%3D%3D&amp;X-Amz-Signature=50d6865840b6c0398b0f3a1130f921053b165d606c5292a9636f295d8c2644fa</t>
  </si>
  <si>
    <t>J-Gate, CrossRef, SAO/NASA Astrophysics Data System</t>
  </si>
  <si>
    <t>Customer Satisfaction Analysis–Part of the Effectiveness Control of Customer Loyalty Management, International Journal of Academic Research in Economics and Management Sciences, 1(6), 2012</t>
  </si>
  <si>
    <t>Diyah Trimaryani, Ade Banani, Refius Pradipta Setyanto, Peran citra merek dalam memediasi inovasi produk terhadap loyalitas merek pengguna smartphone Samsung di purwokerto, Jurnal Ekonomi, Bisnis, dan Akuntansi, 21(3), 2019</t>
  </si>
  <si>
    <t>http://www.jp.feb.unsoed.ac.id/index.php/jeba/article/view/1285</t>
  </si>
  <si>
    <t>16,67</t>
  </si>
  <si>
    <t>Dumitrescu Luigi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</si>
</sst>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Red]0"/>
    <numFmt numFmtId="165" formatCode="0.00;[Red]0.00"/>
    <numFmt numFmtId="166" formatCode="&quot;$&quot;#,##0.00"/>
    <numFmt numFmtId="167" formatCode="dd\ mmmm\ yyyy"/>
  </numFmts>
  <fonts count="176">
    <font>
      <sz val="11"/>
      <color theme="1"/>
      <name val="Calibri"/>
      <family val="2"/>
      <scheme val="minor"/>
    </font>
    <font>
      <sz val="11"/>
      <color indexed="8"/>
      <name val="Calibri"/>
      <family val="2"/>
    </font>
    <font>
      <sz val="10"/>
      <name val="Arial Narrow"/>
      <family val="2"/>
    </font>
    <font>
      <sz val="10"/>
      <name val="Arial Narrow"/>
      <family val="2"/>
    </font>
    <font>
      <b/>
      <sz val="10"/>
      <name val="Arial Narrow"/>
      <family val="2"/>
    </font>
    <font>
      <u/>
      <sz val="10"/>
      <name val="Arial Narrow"/>
      <family val="2"/>
    </font>
    <font>
      <b/>
      <sz val="12"/>
      <name val="Arial Narrow"/>
      <family val="2"/>
    </font>
    <font>
      <b/>
      <sz val="10"/>
      <color indexed="8"/>
      <name val="Arial Narrow"/>
      <family val="2"/>
    </font>
    <font>
      <b/>
      <sz val="12"/>
      <color indexed="8"/>
      <name val="Arial Narrow"/>
      <family val="2"/>
    </font>
    <font>
      <b/>
      <sz val="11"/>
      <color indexed="8"/>
      <name val="Calibri"/>
      <family val="2"/>
    </font>
    <font>
      <sz val="10"/>
      <color indexed="8"/>
      <name val="Arial Narrow"/>
      <family val="2"/>
    </font>
    <font>
      <b/>
      <sz val="10"/>
      <color indexed="8"/>
      <name val="Arial Narrow"/>
      <family val="2"/>
    </font>
    <font>
      <b/>
      <sz val="12"/>
      <color indexed="8"/>
      <name val="Arial Narrow"/>
      <family val="2"/>
    </font>
    <font>
      <b/>
      <sz val="12"/>
      <color indexed="8"/>
      <name val="Arial Narrow"/>
      <family val="2"/>
    </font>
    <font>
      <b/>
      <sz val="10"/>
      <color indexed="8"/>
      <name val="Calibri"/>
      <family val="2"/>
    </font>
    <font>
      <b/>
      <sz val="10"/>
      <color indexed="8"/>
      <name val="Arial Narrow"/>
      <family val="2"/>
    </font>
    <font>
      <b/>
      <sz val="10"/>
      <color indexed="8"/>
      <name val="Calibri"/>
      <family val="2"/>
    </font>
    <font>
      <b/>
      <sz val="9"/>
      <color indexed="8"/>
      <name val="Arial Narrow"/>
      <family val="2"/>
    </font>
    <font>
      <b/>
      <sz val="9"/>
      <color indexed="8"/>
      <name val="Calibri"/>
      <family val="2"/>
    </font>
    <font>
      <b/>
      <sz val="10"/>
      <color indexed="10"/>
      <name val="Arial Narrow"/>
      <family val="2"/>
    </font>
    <font>
      <b/>
      <sz val="10"/>
      <color indexed="10"/>
      <name val="Arial Narrow"/>
      <family val="2"/>
    </font>
    <font>
      <sz val="10"/>
      <color indexed="12"/>
      <name val="Arial Narrow"/>
      <family val="2"/>
    </font>
    <font>
      <sz val="8"/>
      <name val="Calibri"/>
      <family val="2"/>
    </font>
    <font>
      <sz val="11"/>
      <name val="Calibri"/>
      <family val="2"/>
    </font>
    <font>
      <sz val="10"/>
      <name val="Arial Narrow"/>
      <family val="2"/>
      <charset val="238"/>
    </font>
    <font>
      <b/>
      <sz val="10"/>
      <name val="Arial Narrow"/>
      <family val="2"/>
      <charset val="238"/>
    </font>
    <font>
      <b/>
      <sz val="10"/>
      <color indexed="8"/>
      <name val="Arial Narrow"/>
      <family val="2"/>
      <charset val="238"/>
    </font>
    <font>
      <sz val="10"/>
      <color indexed="8"/>
      <name val="Arial Narrow"/>
      <family val="2"/>
      <charset val="238"/>
    </font>
    <font>
      <b/>
      <u/>
      <sz val="10"/>
      <color indexed="8"/>
      <name val="Arial Narrow"/>
      <family val="2"/>
    </font>
    <font>
      <b/>
      <u/>
      <sz val="10"/>
      <name val="Arial Narrow"/>
      <family val="2"/>
    </font>
    <font>
      <sz val="11"/>
      <color indexed="10"/>
      <name val="Calibri"/>
      <family val="2"/>
    </font>
    <font>
      <sz val="10"/>
      <color indexed="10"/>
      <name val="Arial Narrow"/>
      <family val="2"/>
    </font>
    <font>
      <i/>
      <sz val="10"/>
      <name val="Arial Narrow"/>
      <family val="2"/>
    </font>
    <font>
      <i/>
      <sz val="10"/>
      <color indexed="8"/>
      <name val="Arial Narrow"/>
      <family val="2"/>
    </font>
    <font>
      <sz val="10"/>
      <color indexed="63"/>
      <name val="Arial Narrow"/>
      <family val="2"/>
    </font>
    <font>
      <u/>
      <sz val="11"/>
      <color indexed="39"/>
      <name val="Calibri"/>
      <family val="2"/>
    </font>
    <font>
      <b/>
      <sz val="11"/>
      <color indexed="8"/>
      <name val="Calibri"/>
      <family val="2"/>
    </font>
    <font>
      <sz val="11"/>
      <color indexed="10"/>
      <name val="Calibri"/>
      <family val="2"/>
    </font>
    <font>
      <sz val="11"/>
      <name val="Calibri"/>
      <family val="2"/>
    </font>
    <font>
      <sz val="10"/>
      <color indexed="8"/>
      <name val="Arial Narrow"/>
      <family val="2"/>
    </font>
    <font>
      <b/>
      <sz val="10"/>
      <color indexed="8"/>
      <name val="Arial Narrow"/>
      <family val="2"/>
    </font>
    <font>
      <sz val="10"/>
      <color indexed="8"/>
      <name val="Arial Narrow"/>
      <family val="2"/>
    </font>
    <font>
      <b/>
      <sz val="10"/>
      <color indexed="8"/>
      <name val="Arial Narrow"/>
      <family val="2"/>
    </font>
    <font>
      <u/>
      <sz val="10"/>
      <color indexed="39"/>
      <name val="Arial Narrow"/>
      <family val="2"/>
    </font>
    <font>
      <sz val="12"/>
      <color indexed="63"/>
      <name val="Calibri"/>
      <family val="2"/>
    </font>
    <font>
      <sz val="12"/>
      <color indexed="8"/>
      <name val="Calibri"/>
      <family val="2"/>
    </font>
    <font>
      <sz val="12"/>
      <color indexed="63"/>
      <name val="Calibri"/>
      <family val="2"/>
    </font>
    <font>
      <sz val="10"/>
      <color indexed="8"/>
      <name val="Arial Narrow"/>
      <family val="2"/>
      <charset val="238"/>
    </font>
    <font>
      <sz val="10"/>
      <color indexed="63"/>
      <name val="Arial Narrow"/>
      <family val="2"/>
    </font>
    <font>
      <sz val="10"/>
      <color indexed="63"/>
      <name val="Arial Narrow"/>
      <family val="2"/>
    </font>
    <font>
      <sz val="10"/>
      <color indexed="63"/>
      <name val="Arial Narrow"/>
      <family val="2"/>
    </font>
    <font>
      <sz val="11"/>
      <color indexed="8"/>
      <name val="Arial Narrow"/>
      <family val="2"/>
    </font>
    <font>
      <i/>
      <sz val="10"/>
      <color indexed="8"/>
      <name val="Arial Narrow"/>
      <family val="2"/>
    </font>
    <font>
      <u/>
      <sz val="10"/>
      <color indexed="8"/>
      <name val="Arial Narrow"/>
      <family val="2"/>
    </font>
    <font>
      <sz val="10"/>
      <color indexed="8"/>
      <name val="Arial Narrow"/>
      <family val="2"/>
    </font>
    <font>
      <sz val="10"/>
      <color indexed="8"/>
      <name val="Arial Narrow"/>
      <family val="2"/>
    </font>
    <font>
      <b/>
      <sz val="10"/>
      <color indexed="8"/>
      <name val="Arial Narrow"/>
      <family val="2"/>
    </font>
    <font>
      <u/>
      <sz val="10"/>
      <color indexed="39"/>
      <name val="Arial Narrow"/>
      <family val="2"/>
    </font>
    <font>
      <sz val="10"/>
      <color indexed="63"/>
      <name val="Arial Narrow"/>
      <family val="2"/>
      <charset val="238"/>
    </font>
    <font>
      <i/>
      <sz val="10"/>
      <color indexed="63"/>
      <name val="Arial Narrow"/>
      <family val="2"/>
      <charset val="238"/>
    </font>
    <font>
      <sz val="10"/>
      <color indexed="63"/>
      <name val="Arial Narrow"/>
      <family val="2"/>
      <charset val="238"/>
    </font>
    <font>
      <sz val="10"/>
      <color indexed="63"/>
      <name val="Arial Narrow"/>
      <family val="2"/>
      <charset val="238"/>
    </font>
    <font>
      <i/>
      <sz val="10"/>
      <color indexed="63"/>
      <name val="Arial Narrow"/>
      <family val="2"/>
    </font>
    <font>
      <sz val="10"/>
      <color indexed="8"/>
      <name val="Arial Narrow"/>
      <family val="2"/>
    </font>
    <font>
      <sz val="8"/>
      <color indexed="63"/>
      <name val="Arial"/>
      <family val="2"/>
    </font>
    <font>
      <b/>
      <sz val="8"/>
      <color indexed="63"/>
      <name val="Arial Narrow"/>
      <family val="2"/>
    </font>
    <font>
      <sz val="10"/>
      <color indexed="39"/>
      <name val="Arial Narrow"/>
      <family val="2"/>
    </font>
    <font>
      <b/>
      <i/>
      <sz val="10"/>
      <name val="Arial Narrow"/>
      <family val="2"/>
    </font>
    <font>
      <sz val="10"/>
      <color indexed="39"/>
      <name val="Arial Narrow"/>
      <family val="2"/>
    </font>
    <font>
      <sz val="10"/>
      <color indexed="63"/>
      <name val="Arial Narrow"/>
      <family val="2"/>
    </font>
    <font>
      <u/>
      <sz val="10"/>
      <color indexed="39"/>
      <name val="Arial Narrow"/>
      <family val="2"/>
    </font>
    <font>
      <sz val="10"/>
      <color indexed="20"/>
      <name val="Arial Narrow"/>
      <family val="2"/>
    </font>
    <font>
      <b/>
      <sz val="10"/>
      <color indexed="19"/>
      <name val="Arial Narrow"/>
      <family val="2"/>
    </font>
    <font>
      <sz val="10"/>
      <color indexed="17"/>
      <name val="Arial Narrow"/>
      <family val="2"/>
    </font>
    <font>
      <b/>
      <sz val="11"/>
      <color indexed="8"/>
      <name val="Aria na"/>
    </font>
    <font>
      <b/>
      <sz val="10"/>
      <name val="Aria na"/>
    </font>
    <font>
      <b/>
      <sz val="11"/>
      <color indexed="8"/>
      <name val="Aria na"/>
    </font>
    <font>
      <b/>
      <sz val="11"/>
      <name val="Calibri"/>
      <family val="2"/>
    </font>
    <font>
      <b/>
      <sz val="11"/>
      <color indexed="8"/>
      <name val="Abadi"/>
      <family val="2"/>
    </font>
    <font>
      <sz val="11"/>
      <color indexed="8"/>
      <name val="Abadi"/>
      <family val="2"/>
    </font>
    <font>
      <sz val="11"/>
      <name val="Abadi"/>
      <family val="2"/>
    </font>
    <font>
      <b/>
      <sz val="10"/>
      <name val="Abadi"/>
      <family val="2"/>
    </font>
    <font>
      <b/>
      <sz val="11"/>
      <color indexed="8"/>
      <name val="Arial Narrow"/>
      <family val="2"/>
    </font>
    <font>
      <sz val="11"/>
      <color theme="1"/>
      <name val="Calibri"/>
      <family val="2"/>
    </font>
    <font>
      <sz val="11"/>
      <color theme="1"/>
      <name val="Arial"/>
      <family val="2"/>
    </font>
    <font>
      <b/>
      <sz val="11"/>
      <color theme="1"/>
      <name val="Arial Narrow"/>
      <family val="2"/>
    </font>
    <font>
      <sz val="10"/>
      <color theme="1"/>
      <name val="Arial Narrow"/>
      <family val="2"/>
    </font>
    <font>
      <u/>
      <sz val="10"/>
      <color theme="10"/>
      <name val="Arial Narrow"/>
      <family val="2"/>
    </font>
    <font>
      <b/>
      <sz val="10"/>
      <color theme="1"/>
      <name val="Arial Narrow"/>
      <family val="2"/>
    </font>
    <font>
      <sz val="10"/>
      <color rgb="FF000000"/>
      <name val="Arial Narrow"/>
      <family val="2"/>
    </font>
    <font>
      <sz val="10"/>
      <color rgb="FF333333"/>
      <name val="Arial Narrow"/>
      <family val="2"/>
    </font>
    <font>
      <u/>
      <sz val="11"/>
      <color theme="10"/>
      <name val="Calibri"/>
      <family val="2"/>
    </font>
    <font>
      <i/>
      <sz val="10"/>
      <color rgb="FF000000"/>
      <name val="Arial Narrow"/>
      <family val="2"/>
    </font>
    <font>
      <u/>
      <sz val="6"/>
      <color theme="10"/>
      <name val="Arial Narrow"/>
      <family val="2"/>
    </font>
    <font>
      <b/>
      <sz val="10"/>
      <color rgb="FF000000"/>
      <name val="Arial Narrow"/>
      <family val="2"/>
    </font>
    <font>
      <u/>
      <sz val="10"/>
      <color rgb="FF0000FF"/>
      <name val="Arial Narrow"/>
      <family val="2"/>
    </font>
    <font>
      <sz val="11"/>
      <color rgb="FF000000"/>
      <name val="Calibri"/>
      <family val="2"/>
    </font>
    <font>
      <i/>
      <sz val="10"/>
      <color rgb="FF000000"/>
      <name val="Calibri"/>
      <family val="2"/>
    </font>
    <font>
      <sz val="10"/>
      <color rgb="FF000000"/>
      <name val="Calibri"/>
      <family val="2"/>
    </font>
    <font>
      <u/>
      <sz val="10"/>
      <color theme="1"/>
      <name val="Arial Narrow"/>
      <family val="2"/>
    </font>
    <font>
      <u/>
      <sz val="11"/>
      <color rgb="FF1155CC"/>
      <name val="Calibri"/>
      <family val="2"/>
    </font>
    <font>
      <b/>
      <sz val="11"/>
      <color rgb="FF000000"/>
      <name val="Calibri"/>
      <family val="2"/>
    </font>
    <font>
      <u/>
      <sz val="10"/>
      <color rgb="FF1155CC"/>
      <name val="Arial Narrow"/>
      <family val="2"/>
    </font>
    <font>
      <b/>
      <i/>
      <sz val="10"/>
      <name val="Calibri"/>
      <family val="2"/>
    </font>
    <font>
      <sz val="10"/>
      <name val="Calibri"/>
      <family val="2"/>
    </font>
    <font>
      <i/>
      <sz val="10"/>
      <color rgb="FF333333"/>
      <name val="Arial Narrow"/>
      <family val="2"/>
    </font>
    <font>
      <sz val="8"/>
      <color rgb="FF333333"/>
      <name val="Arial"/>
      <family val="2"/>
    </font>
    <font>
      <i/>
      <sz val="8"/>
      <color rgb="FF333333"/>
      <name val="Arial"/>
      <family val="2"/>
    </font>
    <font>
      <sz val="10"/>
      <color rgb="FF333333"/>
      <name val="Arial"/>
      <family val="2"/>
    </font>
    <font>
      <u/>
      <sz val="11"/>
      <color rgb="FF0000FF"/>
      <name val="Calibri"/>
      <family val="2"/>
      <scheme val="minor"/>
    </font>
    <font>
      <sz val="7"/>
      <color rgb="FF222222"/>
      <name val="Arial"/>
      <family val="2"/>
    </font>
    <font>
      <sz val="10"/>
      <color theme="1"/>
      <name val="Arial Narrow"/>
    </font>
    <font>
      <sz val="10"/>
      <color rgb="FF000000"/>
      <name val="Arial Narrow"/>
    </font>
    <font>
      <u/>
      <sz val="11"/>
      <color theme="1"/>
      <name val="Calibri"/>
    </font>
    <font>
      <b/>
      <sz val="10"/>
      <color theme="1"/>
      <name val="Arial Narrow"/>
    </font>
    <font>
      <sz val="10"/>
      <color rgb="FF333333"/>
      <name val="Arial"/>
    </font>
    <font>
      <i/>
      <sz val="10"/>
      <color rgb="FF333333"/>
      <name val="Arial"/>
    </font>
    <font>
      <u/>
      <sz val="10"/>
      <color rgb="FF0000FF"/>
      <name val="Arial Narrow"/>
    </font>
    <font>
      <sz val="10"/>
      <color theme="1"/>
      <name val="Arial"/>
    </font>
    <font>
      <i/>
      <sz val="10"/>
      <name val="Calibri"/>
    </font>
    <font>
      <sz val="10"/>
      <name val="Calibri"/>
    </font>
    <font>
      <sz val="11"/>
      <color rgb="FF333333"/>
      <name val="Arial"/>
    </font>
    <font>
      <sz val="10"/>
      <color rgb="FF333333"/>
      <name val="Arial Narrow"/>
    </font>
    <font>
      <u/>
      <sz val="10"/>
      <color rgb="FF1155CC"/>
      <name val="Arial Narrow"/>
    </font>
    <font>
      <u/>
      <sz val="11"/>
      <color rgb="FF0000FF"/>
      <name val="Calibri"/>
    </font>
    <font>
      <sz val="10"/>
      <color rgb="FF343434"/>
      <name val="Arial Narrow"/>
      <family val="2"/>
    </font>
    <font>
      <sz val="10"/>
      <color rgb="FFFFFFFF"/>
      <name val="Arial Narrow"/>
      <family val="2"/>
    </font>
    <font>
      <i/>
      <sz val="10"/>
      <color rgb="FF505050"/>
      <name val="Arial Narrow"/>
      <family val="2"/>
    </font>
    <font>
      <sz val="10"/>
      <color rgb="FF006621"/>
      <name val="Arial Narrow"/>
      <family val="2"/>
    </font>
    <font>
      <u/>
      <sz val="10"/>
      <color indexed="17"/>
      <name val="Arial Narrow"/>
      <family val="2"/>
    </font>
    <font>
      <u/>
      <sz val="10"/>
      <color rgb="FF006621"/>
      <name val="Arial Narrow"/>
      <family val="2"/>
    </font>
    <font>
      <u/>
      <sz val="10"/>
      <color indexed="10"/>
      <name val="Arial Narrow"/>
      <family val="2"/>
    </font>
    <font>
      <u/>
      <sz val="10"/>
      <color rgb="FFD14836"/>
      <name val="Arial Narrow"/>
      <family val="2"/>
    </font>
    <font>
      <sz val="10"/>
      <color rgb="FF3A3A3A"/>
      <name val="Arial Narrow"/>
      <family val="2"/>
    </font>
    <font>
      <u/>
      <sz val="11"/>
      <color theme="10"/>
      <name val="Calibri"/>
    </font>
    <font>
      <sz val="8"/>
      <color rgb="FF333333"/>
      <name val="Arial"/>
    </font>
    <font>
      <i/>
      <sz val="8"/>
      <color rgb="FF333333"/>
      <name val="Arial"/>
    </font>
    <font>
      <u/>
      <sz val="10"/>
      <color theme="10"/>
      <name val="Arial Narrow"/>
    </font>
    <font>
      <sz val="10"/>
      <name val="Arial Narrow"/>
    </font>
    <font>
      <u/>
      <sz val="11"/>
      <color theme="10"/>
      <name val="Arial Narrow"/>
    </font>
    <font>
      <u/>
      <sz val="11"/>
      <color rgb="FF0000FF"/>
      <name val="Arial Narrow"/>
    </font>
    <font>
      <u/>
      <sz val="10"/>
      <color theme="10"/>
      <name val="Calibri"/>
    </font>
    <font>
      <sz val="10"/>
      <color theme="10"/>
      <name val="Arial Narrow"/>
    </font>
    <font>
      <b/>
      <sz val="10"/>
      <color rgb="FF333333"/>
      <name val="Arial Narrow"/>
    </font>
    <font>
      <b/>
      <sz val="10"/>
      <color rgb="FF969696"/>
      <name val="Arial Narrow"/>
    </font>
    <font>
      <sz val="10"/>
      <color rgb="FF969696"/>
      <name val="Arial Narrow"/>
    </font>
    <font>
      <sz val="10"/>
      <color rgb="FF006411"/>
      <name val="Arial Narrow"/>
    </font>
    <font>
      <u/>
      <sz val="11"/>
      <color rgb="FF1155CC"/>
      <name val="Calibri"/>
    </font>
    <font>
      <sz val="11"/>
      <color rgb="FF0000FF"/>
      <name val="Calibri"/>
    </font>
    <font>
      <b/>
      <sz val="10"/>
      <name val="Arial Narrow"/>
    </font>
    <font>
      <sz val="11"/>
      <color theme="10"/>
      <name val="Calibri"/>
    </font>
    <font>
      <sz val="9"/>
      <color rgb="FF333333"/>
      <name val="Arial Narrow"/>
    </font>
    <font>
      <b/>
      <sz val="10"/>
      <color rgb="FF000000"/>
      <name val="Arial Narrow"/>
    </font>
    <font>
      <sz val="10"/>
      <color theme="1"/>
      <name val="Calibri"/>
    </font>
    <font>
      <sz val="10"/>
      <color rgb="FF000000"/>
      <name val="Calibri"/>
    </font>
    <font>
      <b/>
      <i/>
      <sz val="10"/>
      <color rgb="FF333333"/>
      <name val="Calibri"/>
    </font>
    <font>
      <i/>
      <sz val="10"/>
      <color rgb="FF333333"/>
      <name val="Calibri"/>
    </font>
    <font>
      <sz val="10"/>
      <color rgb="FF333333"/>
      <name val="Calibri"/>
    </font>
    <font>
      <sz val="10"/>
      <color rgb="FF777777"/>
      <name val="Calibri"/>
    </font>
    <font>
      <u/>
      <sz val="10"/>
      <color rgb="FF0000FF"/>
      <name val="Arial"/>
    </font>
    <font>
      <b/>
      <sz val="10"/>
      <color theme="1"/>
      <name val="Calibri"/>
    </font>
    <font>
      <sz val="10"/>
      <color rgb="FF36322B"/>
      <name val="Calibri"/>
    </font>
    <font>
      <u/>
      <sz val="10"/>
      <color theme="10"/>
      <name val="Arial"/>
    </font>
    <font>
      <b/>
      <sz val="10"/>
      <color rgb="FF1A1A1A"/>
      <name val="Calibri"/>
    </font>
    <font>
      <b/>
      <sz val="10"/>
      <name val="Arial"/>
    </font>
    <font>
      <b/>
      <sz val="12"/>
      <color rgb="FF222222"/>
      <name val="Times New Roman"/>
    </font>
    <font>
      <sz val="12"/>
      <color rgb="FF222222"/>
      <name val="Times New Roman"/>
    </font>
    <font>
      <b/>
      <sz val="12"/>
      <color rgb="FF000000"/>
      <name val="Times New Roman"/>
    </font>
    <font>
      <sz val="8"/>
      <name val="Calibri"/>
      <family val="2"/>
      <scheme val="minor"/>
    </font>
    <font>
      <u/>
      <sz val="11"/>
      <color theme="10"/>
      <name val="Arial Narrow"/>
      <family val="2"/>
    </font>
    <font>
      <sz val="10"/>
      <color theme="1"/>
      <name val="Calibri"/>
      <family val="2"/>
    </font>
    <font>
      <sz val="10"/>
      <color theme="10"/>
      <name val="Arial Narrow"/>
      <family val="2"/>
    </font>
    <font>
      <sz val="8"/>
      <name val="Arial Narrow"/>
      <family val="2"/>
    </font>
    <font>
      <b/>
      <sz val="8"/>
      <name val="Arial Narrow"/>
      <family val="2"/>
    </font>
    <font>
      <sz val="9"/>
      <name val="Arial Narrow"/>
      <family val="2"/>
    </font>
    <font>
      <u/>
      <sz val="8"/>
      <color theme="10"/>
      <name val="Arial Narrow"/>
      <family val="2"/>
    </font>
  </fonts>
  <fills count="17">
    <fill>
      <patternFill patternType="none"/>
    </fill>
    <fill>
      <patternFill patternType="gray125"/>
    </fill>
    <fill>
      <patternFill patternType="solid">
        <fgColor indexed="51"/>
        <bgColor indexed="64"/>
      </patternFill>
    </fill>
    <fill>
      <patternFill patternType="solid">
        <fgColor indexed="47"/>
        <bgColor indexed="64"/>
      </patternFill>
    </fill>
    <fill>
      <patternFill patternType="solid">
        <fgColor indexed="26"/>
        <bgColor indexed="64"/>
      </patternFill>
    </fill>
    <fill>
      <patternFill patternType="solid">
        <fgColor indexed="34"/>
        <bgColor indexed="64"/>
      </patternFill>
    </fill>
    <fill>
      <patternFill patternType="solid">
        <fgColor indexed="9"/>
        <bgColor indexed="64"/>
      </patternFill>
    </fill>
    <fill>
      <patternFill patternType="solid">
        <fgColor indexed="10"/>
        <bgColor indexed="64"/>
      </patternFill>
    </fill>
    <fill>
      <patternFill patternType="solid">
        <fgColor indexed="51"/>
        <bgColor indexed="8"/>
      </patternFill>
    </fill>
    <fill>
      <patternFill patternType="solid">
        <fgColor indexed="9"/>
        <bgColor indexed="9"/>
      </patternFill>
    </fill>
    <fill>
      <patternFill patternType="solid">
        <fgColor indexed="21"/>
        <bgColor indexed="64"/>
      </patternFill>
    </fill>
    <fill>
      <patternFill patternType="solid">
        <fgColor indexed="43"/>
        <bgColor indexed="64"/>
      </patternFill>
    </fill>
    <fill>
      <patternFill patternType="solid">
        <fgColor rgb="FFFFFFFF"/>
        <bgColor rgb="FFFFFFFF"/>
      </patternFill>
    </fill>
    <fill>
      <patternFill patternType="solid">
        <fgColor rgb="FFFFFFFF"/>
        <bgColor indexed="64"/>
      </patternFill>
    </fill>
    <fill>
      <patternFill patternType="solid">
        <fgColor rgb="FFFFFF00"/>
        <bgColor rgb="FFFFFF00"/>
      </patternFill>
    </fill>
    <fill>
      <patternFill patternType="solid">
        <fgColor theme="0"/>
        <bgColor theme="0"/>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64"/>
      </top>
      <bottom/>
      <diagonal/>
    </border>
    <border>
      <left style="thin">
        <color indexed="8"/>
      </left>
      <right style="thin">
        <color indexed="8"/>
      </right>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s>
  <cellStyleXfs count="7">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xf numFmtId="0" fontId="83" fillId="0" borderId="0"/>
    <xf numFmtId="0" fontId="83" fillId="0" borderId="0"/>
    <xf numFmtId="0" fontId="84" fillId="0" borderId="0"/>
    <xf numFmtId="0" fontId="91" fillId="0" borderId="0" applyNumberFormat="0" applyFill="0" applyBorder="0" applyAlignment="0" applyProtection="0">
      <alignment vertical="top"/>
      <protection locked="0"/>
    </xf>
  </cellStyleXfs>
  <cellXfs count="1268">
    <xf numFmtId="0" fontId="0" fillId="0" borderId="0" xfId="0"/>
    <xf numFmtId="0" fontId="10" fillId="0" borderId="0" xfId="0" applyFont="1"/>
    <xf numFmtId="0" fontId="10" fillId="0" borderId="0" xfId="0" applyFont="1" applyAlignment="1">
      <alignment wrapText="1"/>
    </xf>
    <xf numFmtId="0" fontId="11" fillId="0" borderId="0" xfId="0" applyFont="1"/>
    <xf numFmtId="0" fontId="9" fillId="0" borderId="0" xfId="0" applyFont="1"/>
    <xf numFmtId="0" fontId="11" fillId="0" borderId="0" xfId="0" applyFont="1" applyAlignment="1">
      <alignment horizontal="left" wrapText="1"/>
    </xf>
    <xf numFmtId="0" fontId="11" fillId="0" borderId="0" xfId="0" applyFont="1" applyAlignment="1">
      <alignment vertical="top" wrapText="1"/>
    </xf>
    <xf numFmtId="0" fontId="10" fillId="0" borderId="0" xfId="0" applyFont="1" applyAlignment="1">
      <alignment vertical="top" wrapText="1"/>
    </xf>
    <xf numFmtId="0" fontId="0" fillId="0" borderId="0" xfId="0" applyAlignment="1">
      <alignment wrapText="1"/>
    </xf>
    <xf numFmtId="0" fontId="11" fillId="0" borderId="0" xfId="0" applyFont="1" applyAlignment="1">
      <alignment wrapText="1"/>
    </xf>
    <xf numFmtId="0" fontId="10" fillId="0" borderId="0" xfId="0" applyFont="1" applyAlignment="1">
      <alignment horizontal="left" wrapText="1"/>
    </xf>
    <xf numFmtId="0" fontId="11" fillId="0" borderId="0" xfId="0" applyFont="1" applyBorder="1" applyAlignment="1">
      <alignment horizontal="center" wrapText="1"/>
    </xf>
    <xf numFmtId="0" fontId="12" fillId="0" borderId="0" xfId="0" applyFont="1" applyBorder="1" applyAlignment="1">
      <alignment horizontal="center" wrapText="1"/>
    </xf>
    <xf numFmtId="0" fontId="13" fillId="0" borderId="0" xfId="0" applyFont="1" applyBorder="1" applyAlignment="1">
      <alignment horizontal="center" wrapText="1"/>
    </xf>
    <xf numFmtId="0" fontId="3" fillId="0" borderId="0" xfId="0" applyFont="1" applyAlignment="1">
      <alignment wrapText="1"/>
    </xf>
    <xf numFmtId="0" fontId="4" fillId="0" borderId="0" xfId="0" applyFont="1" applyBorder="1" applyAlignment="1">
      <alignment horizontal="center" wrapText="1"/>
    </xf>
    <xf numFmtId="0" fontId="2" fillId="0" borderId="0" xfId="0" applyFont="1"/>
    <xf numFmtId="0" fontId="4" fillId="0" borderId="0" xfId="0" applyFont="1"/>
    <xf numFmtId="0" fontId="4" fillId="0" borderId="0" xfId="0" applyFont="1" applyAlignment="1">
      <alignment horizontal="left" wrapText="1"/>
    </xf>
    <xf numFmtId="0" fontId="4" fillId="0" borderId="0" xfId="0" applyFont="1" applyAlignment="1">
      <alignment vertical="top" wrapText="1"/>
    </xf>
    <xf numFmtId="0" fontId="2" fillId="0" borderId="0" xfId="0" applyFont="1" applyAlignment="1">
      <alignment vertical="top" wrapText="1"/>
    </xf>
    <xf numFmtId="0" fontId="15" fillId="0" borderId="0" xfId="0" applyFont="1" applyAlignment="1">
      <alignment wrapText="1"/>
    </xf>
    <xf numFmtId="0" fontId="16" fillId="0" borderId="0" xfId="0" applyFont="1"/>
    <xf numFmtId="0" fontId="10" fillId="0" borderId="0" xfId="0" applyFont="1" applyBorder="1" applyAlignment="1">
      <alignment vertical="top" wrapText="1"/>
    </xf>
    <xf numFmtId="0" fontId="10" fillId="0" borderId="0" xfId="0" applyFont="1" applyBorder="1" applyAlignment="1">
      <alignment horizontal="center" vertical="top" wrapText="1"/>
    </xf>
    <xf numFmtId="0" fontId="17" fillId="0" borderId="0" xfId="0" applyFont="1"/>
    <xf numFmtId="0" fontId="18" fillId="0" borderId="0" xfId="0" applyFont="1"/>
    <xf numFmtId="0" fontId="9" fillId="0" borderId="0" xfId="0" applyFont="1" applyAlignment="1">
      <alignment wrapText="1"/>
    </xf>
    <xf numFmtId="2" fontId="4" fillId="0" borderId="0" xfId="0" applyNumberFormat="1" applyFont="1" applyBorder="1" applyAlignment="1">
      <alignment horizontal="center" wrapText="1"/>
    </xf>
    <xf numFmtId="2" fontId="4" fillId="0" borderId="0" xfId="0" applyNumberFormat="1" applyFont="1" applyAlignment="1">
      <alignment horizontal="left" wrapText="1"/>
    </xf>
    <xf numFmtId="2" fontId="2" fillId="0" borderId="0" xfId="0" applyNumberFormat="1" applyFont="1" applyAlignment="1">
      <alignment vertical="top" wrapText="1"/>
    </xf>
    <xf numFmtId="2" fontId="2" fillId="0" borderId="0" xfId="0" applyNumberFormat="1" applyFont="1"/>
    <xf numFmtId="2" fontId="4" fillId="0" borderId="0" xfId="0" applyNumberFormat="1" applyFont="1"/>
    <xf numFmtId="49" fontId="4" fillId="0" borderId="0" xfId="0" applyNumberFormat="1" applyFont="1" applyBorder="1" applyAlignment="1">
      <alignment horizontal="center" wrapText="1"/>
    </xf>
    <xf numFmtId="49" fontId="4" fillId="0" borderId="0" xfId="0" applyNumberFormat="1" applyFont="1" applyAlignment="1">
      <alignment horizontal="left" wrapText="1"/>
    </xf>
    <xf numFmtId="49" fontId="4" fillId="0" borderId="0" xfId="0" applyNumberFormat="1" applyFont="1" applyAlignment="1">
      <alignment vertical="top" wrapText="1"/>
    </xf>
    <xf numFmtId="49" fontId="4" fillId="0" borderId="0" xfId="0" applyNumberFormat="1" applyFont="1" applyAlignment="1">
      <alignment wrapText="1"/>
    </xf>
    <xf numFmtId="49" fontId="2" fillId="0" borderId="0" xfId="0" applyNumberFormat="1" applyFont="1" applyAlignment="1">
      <alignment vertical="top" wrapText="1"/>
    </xf>
    <xf numFmtId="49" fontId="2" fillId="0" borderId="0" xfId="0" applyNumberFormat="1" applyFont="1" applyAlignment="1">
      <alignment wrapText="1"/>
    </xf>
    <xf numFmtId="2" fontId="12" fillId="0" borderId="0" xfId="0" applyNumberFormat="1" applyFont="1" applyBorder="1" applyAlignment="1">
      <alignment horizontal="center" wrapText="1"/>
    </xf>
    <xf numFmtId="2" fontId="10" fillId="0" borderId="0" xfId="0" applyNumberFormat="1" applyFont="1" applyAlignment="1">
      <alignment wrapText="1"/>
    </xf>
    <xf numFmtId="0" fontId="10" fillId="0" borderId="0" xfId="0" applyFont="1" applyBorder="1"/>
    <xf numFmtId="0" fontId="11" fillId="0" borderId="0" xfId="0" applyFont="1" applyBorder="1"/>
    <xf numFmtId="0" fontId="10" fillId="0" borderId="0" xfId="0" applyFont="1" applyFill="1"/>
    <xf numFmtId="0" fontId="10" fillId="0" borderId="0" xfId="0" applyFont="1" applyFill="1" applyAlignment="1">
      <alignment vertical="top" wrapText="1"/>
    </xf>
    <xf numFmtId="0" fontId="21" fillId="0" borderId="0" xfId="0" applyFont="1" applyAlignment="1">
      <alignment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2" fontId="7" fillId="2" borderId="3" xfId="0" applyNumberFormat="1" applyFont="1" applyFill="1" applyBorder="1" applyAlignment="1">
      <alignment horizontal="center" vertical="center" wrapText="1"/>
    </xf>
    <xf numFmtId="4" fontId="11" fillId="0" borderId="0" xfId="0" applyNumberFormat="1" applyFont="1" applyAlignment="1">
      <alignment horizontal="center"/>
    </xf>
    <xf numFmtId="4" fontId="11" fillId="0" borderId="0" xfId="0" applyNumberFormat="1" applyFont="1" applyBorder="1" applyAlignment="1">
      <alignment horizontal="center"/>
    </xf>
    <xf numFmtId="4" fontId="4" fillId="0" borderId="0" xfId="0" applyNumberFormat="1" applyFont="1" applyAlignment="1">
      <alignment horizontal="center"/>
    </xf>
    <xf numFmtId="2" fontId="7" fillId="0" borderId="0" xfId="0" applyNumberFormat="1" applyFont="1" applyAlignment="1">
      <alignment horizontal="center"/>
    </xf>
    <xf numFmtId="2" fontId="11" fillId="0" borderId="0" xfId="0" applyNumberFormat="1" applyFont="1" applyBorder="1" applyAlignment="1">
      <alignment horizontal="center" vertical="top" wrapText="1"/>
    </xf>
    <xf numFmtId="0" fontId="7" fillId="0" borderId="0" xfId="0" applyFont="1" applyAlignment="1">
      <alignment wrapText="1"/>
    </xf>
    <xf numFmtId="0" fontId="7" fillId="0" borderId="0" xfId="0" applyFont="1" applyBorder="1" applyAlignment="1">
      <alignment wrapText="1"/>
    </xf>
    <xf numFmtId="0" fontId="7" fillId="0" borderId="0" xfId="0" applyFont="1" applyAlignment="1">
      <alignment vertical="top" wrapText="1"/>
    </xf>
    <xf numFmtId="0" fontId="7" fillId="0" borderId="0" xfId="0" applyFont="1"/>
    <xf numFmtId="4" fontId="7" fillId="0" borderId="0" xfId="0" applyNumberFormat="1" applyFont="1" applyAlignment="1">
      <alignment horizontal="center" wrapText="1"/>
    </xf>
    <xf numFmtId="4" fontId="7" fillId="0" borderId="0" xfId="0" applyNumberFormat="1" applyFont="1" applyAlignment="1">
      <alignment horizontal="center"/>
    </xf>
    <xf numFmtId="0" fontId="11" fillId="0" borderId="0" xfId="0" applyFont="1" applyAlignment="1">
      <alignment horizontal="center"/>
    </xf>
    <xf numFmtId="0" fontId="7" fillId="0" borderId="0" xfId="0" applyFont="1" applyBorder="1" applyAlignment="1">
      <alignment vertical="top" wrapText="1"/>
    </xf>
    <xf numFmtId="0" fontId="0" fillId="0" borderId="0" xfId="0" applyAlignment="1">
      <alignment horizontal="left" vertical="top"/>
    </xf>
    <xf numFmtId="0" fontId="0" fillId="0" borderId="0" xfId="0" applyAlignment="1">
      <alignment horizontal="left"/>
    </xf>
    <xf numFmtId="0" fontId="37" fillId="0" borderId="0" xfId="0" applyFont="1"/>
    <xf numFmtId="0" fontId="7" fillId="0" borderId="0" xfId="0" applyFont="1" applyAlignment="1">
      <alignment horizontal="center"/>
    </xf>
    <xf numFmtId="2" fontId="7" fillId="2" borderId="1" xfId="0" applyNumberFormat="1" applyFont="1" applyFill="1" applyBorder="1" applyAlignment="1">
      <alignment horizontal="center" vertical="center" wrapText="1"/>
    </xf>
    <xf numFmtId="0" fontId="14" fillId="0" borderId="0" xfId="0" applyFont="1"/>
    <xf numFmtId="0" fontId="4" fillId="2" borderId="4" xfId="0" applyFont="1" applyFill="1" applyBorder="1" applyAlignment="1">
      <alignment horizontal="center" vertical="center" wrapText="1"/>
    </xf>
    <xf numFmtId="0" fontId="38" fillId="0" borderId="0" xfId="0" applyFont="1"/>
    <xf numFmtId="0" fontId="4" fillId="3" borderId="1" xfId="0" applyFont="1" applyFill="1" applyBorder="1"/>
    <xf numFmtId="0" fontId="2" fillId="0" borderId="1" xfId="0" applyFont="1" applyFill="1" applyBorder="1" applyAlignment="1" applyProtection="1">
      <alignment horizontal="center"/>
      <protection locked="0"/>
    </xf>
    <xf numFmtId="0" fontId="10" fillId="0" borderId="0" xfId="0" applyFont="1" applyAlignment="1">
      <alignment horizontal="center"/>
    </xf>
    <xf numFmtId="0" fontId="10" fillId="0" borderId="0" xfId="0" applyFont="1" applyAlignment="1">
      <alignment horizontal="center" wrapText="1"/>
    </xf>
    <xf numFmtId="0" fontId="0" fillId="0" borderId="0" xfId="0" applyAlignment="1">
      <alignment horizontal="center" textRotation="90" wrapText="1"/>
    </xf>
    <xf numFmtId="0" fontId="38" fillId="0" borderId="0" xfId="0" applyFont="1" applyAlignment="1">
      <alignment horizontal="center" textRotation="90" wrapText="1"/>
    </xf>
    <xf numFmtId="0" fontId="38" fillId="0" borderId="0" xfId="0" applyFont="1" applyFill="1" applyAlignment="1">
      <alignment horizont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6" borderId="1" xfId="0" applyFont="1" applyFill="1" applyBorder="1" applyAlignment="1" applyProtection="1">
      <alignment horizontal="left" vertical="center" wrapText="1"/>
      <protection locked="0"/>
    </xf>
    <xf numFmtId="0" fontId="23" fillId="6" borderId="1" xfId="0" applyFont="1" applyFill="1" applyBorder="1" applyAlignment="1" applyProtection="1">
      <alignment horizontal="center" vertical="center" wrapText="1"/>
      <protection locked="0"/>
    </xf>
    <xf numFmtId="4" fontId="0" fillId="0" borderId="1" xfId="0" applyNumberFormat="1" applyBorder="1" applyAlignment="1" applyProtection="1">
      <alignment horizontal="center" vertical="center"/>
      <protection locked="0"/>
    </xf>
    <xf numFmtId="4" fontId="0" fillId="4" borderId="1" xfId="0" applyNumberFormat="1" applyFill="1" applyBorder="1" applyAlignment="1">
      <alignment horizontal="center" vertical="center"/>
    </xf>
    <xf numFmtId="4" fontId="0" fillId="5" borderId="1" xfId="0" applyNumberFormat="1" applyFill="1" applyBorder="1" applyAlignment="1" applyProtection="1">
      <alignment horizontal="center" vertical="center"/>
      <protection locked="0"/>
    </xf>
    <xf numFmtId="4" fontId="0" fillId="5" borderId="1" xfId="0" applyNumberFormat="1" applyFill="1" applyBorder="1" applyAlignment="1">
      <alignment horizontal="center" vertical="center"/>
    </xf>
    <xf numFmtId="0" fontId="0" fillId="0" borderId="0" xfId="0" applyAlignment="1">
      <alignment vertical="center"/>
    </xf>
    <xf numFmtId="0" fontId="10" fillId="4" borderId="1" xfId="0" applyFont="1" applyFill="1" applyBorder="1" applyAlignment="1">
      <alignment horizontal="center" vertical="center" wrapText="1"/>
    </xf>
    <xf numFmtId="0" fontId="10" fillId="4" borderId="1" xfId="0" applyFont="1" applyFill="1" applyBorder="1" applyAlignment="1">
      <alignment horizontal="center" vertical="center"/>
    </xf>
    <xf numFmtId="1" fontId="10" fillId="4" borderId="1" xfId="0" applyNumberFormat="1" applyFont="1" applyFill="1" applyBorder="1" applyAlignment="1">
      <alignment horizontal="center" vertical="center"/>
    </xf>
    <xf numFmtId="4" fontId="10" fillId="4" borderId="1" xfId="0" applyNumberFormat="1" applyFont="1" applyFill="1" applyBorder="1" applyAlignment="1">
      <alignment horizontal="center" vertical="center"/>
    </xf>
    <xf numFmtId="4" fontId="0" fillId="0" borderId="0" xfId="0" applyNumberFormat="1" applyAlignment="1">
      <alignment horizontal="center" vertical="center"/>
    </xf>
    <xf numFmtId="0" fontId="10" fillId="5" borderId="1" xfId="0" applyFont="1" applyFill="1" applyBorder="1" applyAlignment="1">
      <alignment horizontal="center" vertical="center" wrapText="1"/>
    </xf>
    <xf numFmtId="0" fontId="10" fillId="5" borderId="1" xfId="0" applyFont="1" applyFill="1" applyBorder="1"/>
    <xf numFmtId="4" fontId="10" fillId="5" borderId="1" xfId="0" applyNumberFormat="1" applyFont="1" applyFill="1" applyBorder="1" applyAlignment="1">
      <alignment horizontal="center" vertical="center"/>
    </xf>
    <xf numFmtId="4" fontId="38" fillId="0" borderId="0" xfId="0" applyNumberFormat="1" applyFont="1" applyFill="1" applyAlignment="1">
      <alignment horizontal="center" wrapText="1"/>
    </xf>
    <xf numFmtId="4" fontId="0" fillId="0" borderId="0" xfId="0" applyNumberFormat="1"/>
    <xf numFmtId="0" fontId="10" fillId="3" borderId="1" xfId="0" applyFont="1" applyFill="1" applyBorder="1" applyAlignment="1">
      <alignment horizontal="left" vertical="center"/>
    </xf>
    <xf numFmtId="0" fontId="10" fillId="0" borderId="1" xfId="0" applyFont="1" applyFill="1" applyBorder="1" applyAlignment="1" applyProtection="1">
      <alignment horizontal="center" vertical="center"/>
      <protection locked="0"/>
    </xf>
    <xf numFmtId="0" fontId="10" fillId="4" borderId="1" xfId="0" applyFont="1" applyFill="1" applyBorder="1" applyAlignment="1">
      <alignment horizontal="left" vertical="center"/>
    </xf>
    <xf numFmtId="0" fontId="10" fillId="5" borderId="1" xfId="0" applyFont="1" applyFill="1" applyBorder="1" applyAlignment="1">
      <alignment horizontal="left" vertical="center"/>
    </xf>
    <xf numFmtId="0" fontId="10" fillId="5"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2" fillId="6" borderId="1" xfId="0" applyFont="1" applyFill="1" applyBorder="1" applyAlignment="1" applyProtection="1">
      <alignment vertical="top" wrapText="1"/>
      <protection locked="0"/>
    </xf>
    <xf numFmtId="0" fontId="2" fillId="6" borderId="1" xfId="0" applyFont="1" applyFill="1" applyBorder="1" applyAlignment="1" applyProtection="1">
      <alignment horizontal="center" vertical="top" wrapText="1"/>
      <protection locked="0"/>
    </xf>
    <xf numFmtId="0" fontId="2" fillId="6" borderId="3" xfId="0" applyFont="1" applyFill="1" applyBorder="1" applyAlignment="1" applyProtection="1">
      <alignment horizontal="center" vertical="top" wrapText="1"/>
      <protection locked="0"/>
    </xf>
    <xf numFmtId="0" fontId="2" fillId="0" borderId="3" xfId="0" applyFont="1" applyBorder="1" applyAlignment="1" applyProtection="1">
      <alignment horizontal="center" vertical="top" wrapText="1"/>
      <protection locked="0"/>
    </xf>
    <xf numFmtId="0" fontId="10" fillId="0" borderId="3" xfId="0" applyFont="1" applyBorder="1" applyAlignment="1" applyProtection="1">
      <alignment vertical="top" wrapText="1"/>
      <protection locked="0"/>
    </xf>
    <xf numFmtId="0" fontId="2" fillId="0" borderId="3" xfId="0" applyFont="1" applyBorder="1" applyAlignment="1" applyProtection="1">
      <alignment vertical="top" wrapText="1"/>
      <protection locked="0"/>
    </xf>
    <xf numFmtId="49" fontId="2" fillId="0" borderId="3" xfId="0" applyNumberFormat="1"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1" fontId="4" fillId="0" borderId="1" xfId="0" applyNumberFormat="1" applyFont="1" applyFill="1" applyBorder="1" applyAlignment="1" applyProtection="1">
      <alignment horizontal="center" vertical="top" wrapText="1"/>
      <protection locked="0"/>
    </xf>
    <xf numFmtId="4" fontId="4" fillId="0" borderId="1" xfId="0" applyNumberFormat="1" applyFont="1" applyBorder="1" applyAlignment="1" applyProtection="1">
      <alignment horizontal="center" vertical="top" wrapText="1"/>
      <protection locked="0"/>
    </xf>
    <xf numFmtId="0" fontId="2" fillId="0" borderId="1" xfId="0" applyFont="1" applyBorder="1" applyAlignment="1" applyProtection="1">
      <alignment vertical="top" wrapText="1"/>
      <protection locked="0"/>
    </xf>
    <xf numFmtId="49" fontId="2" fillId="6" borderId="1" xfId="0" applyNumberFormat="1" applyFont="1" applyFill="1" applyBorder="1" applyAlignment="1" applyProtection="1">
      <alignment horizontal="center" vertical="top" wrapText="1"/>
      <protection locked="0"/>
    </xf>
    <xf numFmtId="1" fontId="2" fillId="0" borderId="1" xfId="0" applyNumberFormat="1" applyFont="1" applyBorder="1" applyAlignment="1" applyProtection="1">
      <alignment horizontal="center" vertical="top" wrapText="1"/>
      <protection locked="0"/>
    </xf>
    <xf numFmtId="49" fontId="2" fillId="0" borderId="1" xfId="0" applyNumberFormat="1" applyFont="1" applyBorder="1" applyAlignment="1" applyProtection="1">
      <alignment horizontal="center" vertical="top" wrapText="1"/>
      <protection locked="0"/>
    </xf>
    <xf numFmtId="1" fontId="4" fillId="0" borderId="1" xfId="0" applyNumberFormat="1" applyFont="1" applyBorder="1" applyAlignment="1" applyProtection="1">
      <alignment horizontal="center" vertical="top" wrapText="1"/>
      <protection locked="0"/>
    </xf>
    <xf numFmtId="0" fontId="2" fillId="6" borderId="4" xfId="0" applyFont="1" applyFill="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10" fillId="0" borderId="4" xfId="0" applyFont="1" applyBorder="1" applyAlignment="1" applyProtection="1">
      <alignment vertical="top" wrapText="1"/>
      <protection locked="0"/>
    </xf>
    <xf numFmtId="0" fontId="2" fillId="0" borderId="4" xfId="0" applyFont="1" applyBorder="1" applyAlignment="1" applyProtection="1">
      <alignment vertical="top" wrapText="1"/>
      <protection locked="0"/>
    </xf>
    <xf numFmtId="49" fontId="2" fillId="0" borderId="4" xfId="0" applyNumberFormat="1" applyFont="1" applyBorder="1" applyAlignment="1" applyProtection="1">
      <alignment horizontal="center" vertical="top" wrapText="1"/>
      <protection locked="0"/>
    </xf>
    <xf numFmtId="0" fontId="10" fillId="0" borderId="2" xfId="0" applyFont="1" applyBorder="1" applyAlignment="1" applyProtection="1">
      <alignment vertical="top" wrapText="1"/>
      <protection locked="0"/>
    </xf>
    <xf numFmtId="0" fontId="10" fillId="0" borderId="3" xfId="0" applyFont="1" applyBorder="1" applyAlignment="1" applyProtection="1">
      <alignment horizontal="center" vertical="top" wrapText="1"/>
      <protection locked="0"/>
    </xf>
    <xf numFmtId="0" fontId="10" fillId="0" borderId="2" xfId="0" applyFont="1" applyBorder="1" applyAlignment="1" applyProtection="1">
      <alignment horizontal="center" vertical="top" wrapText="1"/>
      <protection locked="0"/>
    </xf>
    <xf numFmtId="49" fontId="10" fillId="0" borderId="3" xfId="0" applyNumberFormat="1" applyFont="1" applyBorder="1" applyAlignment="1" applyProtection="1">
      <alignment horizontal="center" vertical="top" wrapText="1"/>
      <protection locked="0"/>
    </xf>
    <xf numFmtId="3" fontId="7" fillId="0" borderId="2" xfId="0" applyNumberFormat="1" applyFont="1" applyBorder="1" applyAlignment="1" applyProtection="1">
      <alignment horizontal="center" vertical="top" wrapText="1"/>
      <protection locked="0"/>
    </xf>
    <xf numFmtId="4" fontId="7" fillId="0" borderId="2" xfId="0" applyNumberFormat="1" applyFont="1" applyBorder="1" applyAlignment="1" applyProtection="1">
      <alignment horizontal="center" vertical="top" wrapText="1"/>
      <protection locked="0"/>
    </xf>
    <xf numFmtId="3" fontId="7" fillId="0" borderId="2" xfId="0" applyNumberFormat="1" applyFont="1" applyBorder="1" applyAlignment="1" applyProtection="1">
      <alignment vertical="top" wrapText="1"/>
      <protection locked="0"/>
    </xf>
    <xf numFmtId="3" fontId="2" fillId="0" borderId="1" xfId="0" applyNumberFormat="1" applyFont="1" applyFill="1" applyBorder="1" applyAlignment="1" applyProtection="1">
      <alignment vertical="top" wrapText="1"/>
      <protection locked="0"/>
    </xf>
    <xf numFmtId="4" fontId="2" fillId="0" borderId="1" xfId="0" applyNumberFormat="1" applyFont="1" applyBorder="1" applyAlignment="1" applyProtection="1">
      <alignment horizontal="center" vertical="top" wrapText="1"/>
      <protection locked="0"/>
    </xf>
    <xf numFmtId="0" fontId="2" fillId="0" borderId="1" xfId="0" applyFont="1" applyBorder="1" applyAlignment="1" applyProtection="1">
      <alignment horizontal="left" vertical="top" wrapText="1"/>
      <protection locked="0"/>
    </xf>
    <xf numFmtId="0" fontId="4" fillId="0" borderId="1" xfId="0" applyFont="1" applyBorder="1" applyAlignment="1" applyProtection="1">
      <alignment horizontal="center" vertical="top"/>
      <protection locked="0"/>
    </xf>
    <xf numFmtId="0" fontId="2" fillId="6" borderId="2" xfId="0" applyFont="1" applyFill="1" applyBorder="1" applyAlignment="1" applyProtection="1">
      <alignment vertical="top" wrapText="1"/>
      <protection locked="0"/>
    </xf>
    <xf numFmtId="0" fontId="5" fillId="0" borderId="3" xfId="1" applyFont="1" applyBorder="1" applyAlignment="1" applyProtection="1">
      <alignment vertical="top" wrapText="1"/>
      <protection locked="0"/>
    </xf>
    <xf numFmtId="0" fontId="2" fillId="6" borderId="3" xfId="0" applyFont="1" applyFill="1" applyBorder="1" applyAlignment="1" applyProtection="1">
      <alignment vertical="top" wrapText="1"/>
      <protection locked="0"/>
    </xf>
    <xf numFmtId="0" fontId="2" fillId="0" borderId="3" xfId="0" applyFont="1" applyBorder="1" applyAlignment="1" applyProtection="1">
      <alignment vertical="top"/>
      <protection locked="0"/>
    </xf>
    <xf numFmtId="3" fontId="4" fillId="0" borderId="1" xfId="0" applyNumberFormat="1" applyFont="1" applyBorder="1" applyAlignment="1" applyProtection="1">
      <alignment horizontal="center" vertical="top" wrapText="1"/>
      <protection locked="0"/>
    </xf>
    <xf numFmtId="1" fontId="4" fillId="0" borderId="1" xfId="0" applyNumberFormat="1" applyFont="1" applyBorder="1" applyAlignment="1" applyProtection="1">
      <alignment vertical="top" wrapText="1"/>
      <protection locked="0"/>
    </xf>
    <xf numFmtId="49" fontId="2" fillId="6" borderId="1" xfId="0" applyNumberFormat="1" applyFont="1" applyFill="1" applyBorder="1" applyAlignment="1" applyProtection="1">
      <alignment vertical="top" wrapText="1"/>
      <protection locked="0"/>
    </xf>
    <xf numFmtId="0" fontId="2" fillId="6" borderId="1" xfId="0" applyNumberFormat="1" applyFont="1" applyFill="1" applyBorder="1" applyAlignment="1" applyProtection="1">
      <alignment horizontal="center" vertical="top" wrapText="1"/>
      <protection locked="0"/>
    </xf>
    <xf numFmtId="164" fontId="2" fillId="6" borderId="1" xfId="0" applyNumberFormat="1" applyFont="1" applyFill="1" applyBorder="1" applyAlignment="1" applyProtection="1">
      <alignment horizontal="center" vertical="top" wrapText="1"/>
      <protection locked="0"/>
    </xf>
    <xf numFmtId="1" fontId="2" fillId="0" borderId="1" xfId="0" applyNumberFormat="1" applyFont="1" applyBorder="1" applyProtection="1">
      <protection locked="0"/>
    </xf>
    <xf numFmtId="1" fontId="2" fillId="0" borderId="1" xfId="0" applyNumberFormat="1" applyFont="1" applyBorder="1" applyAlignment="1" applyProtection="1">
      <alignment vertical="top" wrapText="1"/>
      <protection locked="0"/>
    </xf>
    <xf numFmtId="0" fontId="4" fillId="0" borderId="1" xfId="0" applyFont="1" applyBorder="1" applyAlignment="1" applyProtection="1">
      <alignment horizontal="center" vertical="top" wrapText="1"/>
      <protection locked="0"/>
    </xf>
    <xf numFmtId="3" fontId="4" fillId="0" borderId="1" xfId="0" applyNumberFormat="1" applyFont="1" applyBorder="1" applyAlignment="1" applyProtection="1">
      <alignment vertical="top" wrapText="1"/>
      <protection locked="0"/>
    </xf>
    <xf numFmtId="2" fontId="4" fillId="0" borderId="1" xfId="0" applyNumberFormat="1" applyFont="1" applyBorder="1" applyAlignment="1" applyProtection="1">
      <alignment horizontal="center" vertical="top" wrapText="1"/>
      <protection locked="0"/>
    </xf>
    <xf numFmtId="0" fontId="39" fillId="0" borderId="1" xfId="0" applyFont="1" applyBorder="1" applyAlignment="1" applyProtection="1">
      <alignment vertical="top" wrapText="1"/>
      <protection locked="0"/>
    </xf>
    <xf numFmtId="0" fontId="39" fillId="0" borderId="1" xfId="0" applyFont="1" applyBorder="1" applyAlignment="1" applyProtection="1">
      <alignment horizontal="center" vertical="top" wrapText="1"/>
      <protection locked="0"/>
    </xf>
    <xf numFmtId="0" fontId="10" fillId="0" borderId="1" xfId="0" applyFont="1" applyBorder="1" applyAlignment="1" applyProtection="1">
      <alignment vertical="top" wrapText="1"/>
      <protection locked="0"/>
    </xf>
    <xf numFmtId="0" fontId="10" fillId="0" borderId="1" xfId="0" applyFont="1" applyBorder="1" applyAlignment="1" applyProtection="1">
      <alignment horizontal="center" vertical="top" wrapText="1"/>
      <protection locked="0"/>
    </xf>
    <xf numFmtId="0" fontId="10" fillId="0" borderId="1"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1" fontId="4" fillId="6" borderId="1" xfId="0" applyNumberFormat="1" applyFont="1" applyFill="1" applyBorder="1" applyAlignment="1" applyProtection="1">
      <alignment vertical="top" wrapText="1"/>
      <protection locked="0"/>
    </xf>
    <xf numFmtId="2" fontId="4" fillId="6" borderId="1" xfId="0" applyNumberFormat="1" applyFont="1" applyFill="1" applyBorder="1" applyAlignment="1" applyProtection="1">
      <alignment horizontal="center" vertical="top" wrapText="1"/>
      <protection locked="0"/>
    </xf>
    <xf numFmtId="1" fontId="4" fillId="0" borderId="1" xfId="0" applyNumberFormat="1" applyFont="1" applyBorder="1" applyAlignment="1" applyProtection="1">
      <alignment horizontal="left" vertical="top" wrapText="1"/>
      <protection locked="0"/>
    </xf>
    <xf numFmtId="1" fontId="7" fillId="0" borderId="1" xfId="0" applyNumberFormat="1" applyFont="1" applyBorder="1" applyAlignment="1" applyProtection="1">
      <alignment horizontal="center" vertical="top" wrapText="1"/>
      <protection locked="0"/>
    </xf>
    <xf numFmtId="2" fontId="7" fillId="0" borderId="1" xfId="0" applyNumberFormat="1" applyFont="1" applyBorder="1" applyAlignment="1" applyProtection="1">
      <alignment horizontal="center" vertical="top" wrapText="1"/>
      <protection locked="0"/>
    </xf>
    <xf numFmtId="2" fontId="2" fillId="0" borderId="1" xfId="0" applyNumberFormat="1" applyFont="1" applyBorder="1" applyAlignment="1" applyProtection="1">
      <alignment vertical="top" wrapText="1"/>
      <protection locked="0"/>
    </xf>
    <xf numFmtId="3" fontId="4" fillId="0" borderId="1" xfId="0" applyNumberFormat="1" applyFont="1" applyFill="1" applyBorder="1" applyAlignment="1" applyProtection="1">
      <alignment horizontal="center" vertical="top" wrapText="1"/>
      <protection locked="0"/>
    </xf>
    <xf numFmtId="3" fontId="2" fillId="0" borderId="1" xfId="0" applyNumberFormat="1"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2" fontId="4" fillId="0" borderId="1" xfId="0" applyNumberFormat="1" applyFont="1" applyFill="1" applyBorder="1" applyAlignment="1" applyProtection="1">
      <alignment horizontal="center" vertical="top" wrapText="1"/>
      <protection locked="0"/>
    </xf>
    <xf numFmtId="0" fontId="10" fillId="0" borderId="1" xfId="0" applyFont="1" applyBorder="1" applyAlignment="1" applyProtection="1">
      <alignment wrapText="1"/>
      <protection locked="0"/>
    </xf>
    <xf numFmtId="0" fontId="41" fillId="0" borderId="5" xfId="0" applyFont="1" applyBorder="1" applyAlignment="1" applyProtection="1">
      <alignment vertical="center" wrapText="1"/>
      <protection locked="0"/>
    </xf>
    <xf numFmtId="0" fontId="41" fillId="6" borderId="5" xfId="0" applyFont="1" applyFill="1" applyBorder="1" applyAlignment="1" applyProtection="1">
      <alignment vertical="center" wrapText="1"/>
      <protection locked="0"/>
    </xf>
    <xf numFmtId="0" fontId="41" fillId="0" borderId="5" xfId="0" applyFont="1" applyBorder="1" applyAlignment="1" applyProtection="1">
      <alignment horizontal="right" vertical="center" wrapText="1"/>
      <protection locked="0"/>
    </xf>
    <xf numFmtId="0" fontId="2" fillId="0" borderId="5" xfId="0" applyFont="1" applyBorder="1" applyAlignment="1" applyProtection="1">
      <alignment vertical="top" wrapText="1"/>
      <protection locked="0"/>
    </xf>
    <xf numFmtId="0" fontId="2" fillId="0" borderId="5" xfId="0" applyFont="1" applyBorder="1" applyAlignment="1" applyProtection="1">
      <alignment horizontal="center" vertical="top" wrapText="1"/>
      <protection locked="0"/>
    </xf>
    <xf numFmtId="2" fontId="4" fillId="0" borderId="5" xfId="0" applyNumberFormat="1" applyFont="1" applyBorder="1" applyAlignment="1" applyProtection="1">
      <alignment horizontal="center" vertical="top" wrapText="1"/>
      <protection locked="0"/>
    </xf>
    <xf numFmtId="164" fontId="2" fillId="0" borderId="1" xfId="0" applyNumberFormat="1" applyFont="1" applyBorder="1" applyAlignment="1" applyProtection="1">
      <alignment horizontal="center" vertical="top" wrapText="1"/>
      <protection locked="0"/>
    </xf>
    <xf numFmtId="0" fontId="2" fillId="0" borderId="0" xfId="0" applyFont="1" applyFill="1" applyBorder="1" applyAlignment="1" applyProtection="1">
      <alignment horizontal="center"/>
      <protection locked="0"/>
    </xf>
    <xf numFmtId="0" fontId="4" fillId="8" borderId="3" xfId="0" applyFont="1" applyFill="1" applyBorder="1" applyAlignment="1">
      <alignment horizontal="center" vertical="center" wrapText="1"/>
    </xf>
    <xf numFmtId="0" fontId="7" fillId="0" borderId="2"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top" wrapText="1"/>
      <protection locked="0"/>
    </xf>
    <xf numFmtId="2" fontId="7" fillId="0" borderId="2" xfId="0" applyNumberFormat="1" applyFont="1" applyFill="1" applyBorder="1" applyAlignment="1" applyProtection="1">
      <alignment horizontal="center" vertical="center" wrapText="1"/>
      <protection locked="0"/>
    </xf>
    <xf numFmtId="2" fontId="42" fillId="0" borderId="5" xfId="0" applyNumberFormat="1" applyFont="1" applyBorder="1" applyAlignment="1" applyProtection="1">
      <alignment horizontal="center" vertical="center" wrapText="1"/>
      <protection locked="0"/>
    </xf>
    <xf numFmtId="3" fontId="23" fillId="0" borderId="1" xfId="0" applyNumberFormat="1" applyFont="1" applyFill="1" applyBorder="1" applyAlignment="1" applyProtection="1">
      <alignment horizontal="center" vertical="center" wrapText="1"/>
      <protection locked="0"/>
    </xf>
    <xf numFmtId="3" fontId="23" fillId="0" borderId="1" xfId="0" applyNumberFormat="1" applyFont="1" applyBorder="1" applyAlignment="1" applyProtection="1">
      <alignment horizontal="center" vertical="center" wrapText="1"/>
      <protection locked="0"/>
    </xf>
    <xf numFmtId="3" fontId="0" fillId="0" borderId="1" xfId="0" applyNumberFormat="1" applyBorder="1" applyAlignment="1" applyProtection="1">
      <alignment horizontal="center" vertical="center"/>
      <protection locked="0"/>
    </xf>
    <xf numFmtId="0" fontId="2" fillId="0" borderId="1" xfId="0" applyFont="1" applyBorder="1" applyAlignment="1">
      <alignmen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35" fillId="0" borderId="0" xfId="1" applyAlignment="1" applyProtection="1">
      <alignment wrapText="1"/>
    </xf>
    <xf numFmtId="1" fontId="4" fillId="0" borderId="1" xfId="0" applyNumberFormat="1" applyFont="1" applyBorder="1" applyAlignment="1">
      <alignment horizontal="center" vertical="top" wrapText="1"/>
    </xf>
    <xf numFmtId="4" fontId="4" fillId="0" borderId="1" xfId="0" applyNumberFormat="1" applyFont="1" applyBorder="1" applyAlignment="1">
      <alignment horizontal="center" vertical="top" wrapText="1"/>
    </xf>
    <xf numFmtId="0" fontId="2" fillId="0" borderId="0" xfId="0" applyFont="1" applyAlignment="1">
      <alignment horizontal="center" wrapText="1"/>
    </xf>
    <xf numFmtId="0" fontId="2" fillId="0" borderId="1" xfId="0" applyFont="1" applyBorder="1" applyAlignment="1">
      <alignment horizontal="center" wrapText="1"/>
    </xf>
    <xf numFmtId="3" fontId="2" fillId="0" borderId="1" xfId="0" applyNumberFormat="1" applyFont="1" applyBorder="1" applyAlignment="1">
      <alignment horizontal="center" vertical="top" wrapText="1"/>
    </xf>
    <xf numFmtId="0" fontId="4" fillId="0" borderId="1" xfId="0" applyFont="1" applyBorder="1" applyAlignment="1">
      <alignment horizontal="center" vertical="top"/>
    </xf>
    <xf numFmtId="0" fontId="4" fillId="0" borderId="1" xfId="0" applyFont="1" applyBorder="1" applyAlignment="1">
      <alignment vertical="top" wrapText="1"/>
    </xf>
    <xf numFmtId="49" fontId="2" fillId="0" borderId="1" xfId="0" applyNumberFormat="1" applyFont="1" applyBorder="1" applyAlignment="1">
      <alignment horizontal="center" vertical="top" wrapText="1"/>
    </xf>
    <xf numFmtId="3" fontId="2" fillId="0" borderId="1" xfId="0" applyNumberFormat="1" applyFont="1" applyBorder="1" applyAlignment="1">
      <alignment vertical="top" wrapText="1"/>
    </xf>
    <xf numFmtId="0" fontId="7" fillId="0" borderId="1" xfId="0" applyFont="1" applyBorder="1" applyAlignment="1">
      <alignment horizontal="center" vertical="top" wrapText="1"/>
    </xf>
    <xf numFmtId="0" fontId="2" fillId="6" borderId="1" xfId="0" applyFont="1" applyFill="1" applyBorder="1" applyAlignment="1">
      <alignment vertical="top" wrapText="1"/>
    </xf>
    <xf numFmtId="0" fontId="35" fillId="0" borderId="1" xfId="1" applyBorder="1" applyAlignment="1" applyProtection="1">
      <alignment vertical="top" wrapText="1"/>
    </xf>
    <xf numFmtId="0" fontId="2" fillId="0" borderId="2" xfId="0" applyFont="1" applyBorder="1" applyAlignment="1">
      <alignment vertical="top" wrapText="1"/>
    </xf>
    <xf numFmtId="0" fontId="2" fillId="6" borderId="1" xfId="0" applyFont="1" applyFill="1" applyBorder="1" applyAlignment="1">
      <alignment horizontal="center" vertical="top" wrapText="1"/>
    </xf>
    <xf numFmtId="0" fontId="4" fillId="6" borderId="1" xfId="0" applyFont="1" applyFill="1" applyBorder="1" applyAlignment="1">
      <alignment horizontal="center" vertical="top" wrapText="1"/>
    </xf>
    <xf numFmtId="0" fontId="2" fillId="6" borderId="3" xfId="0" applyFont="1" applyFill="1" applyBorder="1" applyAlignment="1">
      <alignment horizontal="center" vertical="top" wrapText="1"/>
    </xf>
    <xf numFmtId="0" fontId="2" fillId="0" borderId="3" xfId="0" applyFont="1" applyBorder="1" applyAlignment="1">
      <alignment horizontal="center" vertical="top" wrapText="1"/>
    </xf>
    <xf numFmtId="0" fontId="10" fillId="0" borderId="3" xfId="0" applyFont="1" applyBorder="1" applyAlignment="1">
      <alignment vertical="top" wrapText="1"/>
    </xf>
    <xf numFmtId="0" fontId="2" fillId="0" borderId="3" xfId="0" applyFont="1" applyBorder="1" applyAlignment="1">
      <alignment vertical="top" wrapText="1"/>
    </xf>
    <xf numFmtId="49" fontId="2" fillId="0" borderId="3" xfId="0" applyNumberFormat="1" applyFont="1" applyBorder="1" applyAlignment="1">
      <alignment horizontal="center" vertical="top" wrapText="1"/>
    </xf>
    <xf numFmtId="49" fontId="2" fillId="6" borderId="1" xfId="0" applyNumberFormat="1" applyFont="1" applyFill="1" applyBorder="1" applyAlignment="1">
      <alignment horizontal="center" vertical="top" wrapText="1"/>
    </xf>
    <xf numFmtId="0" fontId="10" fillId="0" borderId="2" xfId="0" applyFont="1" applyBorder="1" applyAlignment="1">
      <alignment vertical="top" wrapText="1"/>
    </xf>
    <xf numFmtId="0" fontId="10" fillId="0" borderId="3" xfId="0" applyFont="1" applyBorder="1" applyAlignment="1">
      <alignment horizontal="center" vertical="top" wrapText="1"/>
    </xf>
    <xf numFmtId="0" fontId="10" fillId="0" borderId="2" xfId="0" applyFont="1" applyBorder="1" applyAlignment="1">
      <alignment horizontal="center" vertical="top" wrapText="1"/>
    </xf>
    <xf numFmtId="49" fontId="10" fillId="0" borderId="3" xfId="0" applyNumberFormat="1" applyFont="1" applyBorder="1" applyAlignment="1">
      <alignment horizontal="center" vertical="top" wrapText="1"/>
    </xf>
    <xf numFmtId="3" fontId="7" fillId="0" borderId="2" xfId="0" applyNumberFormat="1" applyFont="1" applyBorder="1" applyAlignment="1">
      <alignment horizontal="center" vertical="top" wrapText="1"/>
    </xf>
    <xf numFmtId="4" fontId="7" fillId="0" borderId="2" xfId="0" applyNumberFormat="1" applyFont="1" applyBorder="1" applyAlignment="1">
      <alignment horizontal="center" vertical="top" wrapText="1"/>
    </xf>
    <xf numFmtId="3" fontId="7" fillId="0" borderId="2" xfId="0" applyNumberFormat="1" applyFont="1" applyBorder="1" applyAlignment="1">
      <alignment vertical="top" wrapText="1"/>
    </xf>
    <xf numFmtId="0" fontId="5" fillId="0" borderId="1" xfId="1" applyFont="1" applyBorder="1" applyAlignment="1" applyProtection="1">
      <alignment vertical="top" wrapText="1"/>
    </xf>
    <xf numFmtId="0" fontId="2" fillId="0" borderId="1" xfId="0" applyFont="1" applyBorder="1" applyAlignment="1">
      <alignment vertical="top"/>
    </xf>
    <xf numFmtId="49" fontId="2" fillId="0" borderId="2" xfId="0" applyNumberFormat="1" applyFont="1" applyBorder="1" applyAlignment="1">
      <alignment vertical="top" wrapText="1"/>
    </xf>
    <xf numFmtId="2" fontId="2" fillId="0" borderId="3" xfId="0" applyNumberFormat="1" applyFont="1" applyBorder="1" applyAlignment="1">
      <alignment horizontal="center" vertical="top" wrapText="1"/>
    </xf>
    <xf numFmtId="4" fontId="4" fillId="0" borderId="2" xfId="0" applyNumberFormat="1" applyFont="1" applyBorder="1" applyAlignment="1">
      <alignment horizontal="center" vertical="top" wrapText="1"/>
    </xf>
    <xf numFmtId="2" fontId="4" fillId="0" borderId="1" xfId="0" applyNumberFormat="1" applyFont="1" applyBorder="1" applyAlignment="1">
      <alignment horizontal="center" vertical="top" wrapText="1"/>
    </xf>
    <xf numFmtId="15" fontId="2" fillId="5" borderId="1" xfId="0" applyNumberFormat="1" applyFont="1" applyFill="1" applyBorder="1" applyAlignment="1">
      <alignment horizontal="center" vertical="top" wrapText="1"/>
    </xf>
    <xf numFmtId="3" fontId="4" fillId="5" borderId="1" xfId="0" applyNumberFormat="1" applyFont="1" applyFill="1" applyBorder="1" applyAlignment="1">
      <alignment horizontal="center" vertical="top" wrapText="1"/>
    </xf>
    <xf numFmtId="2" fontId="4" fillId="5" borderId="1" xfId="0" applyNumberFormat="1" applyFont="1" applyFill="1" applyBorder="1" applyAlignment="1">
      <alignment horizontal="center" vertical="top" wrapText="1"/>
    </xf>
    <xf numFmtId="4" fontId="4" fillId="5" borderId="1" xfId="0" applyNumberFormat="1" applyFont="1" applyFill="1" applyBorder="1" applyAlignment="1" applyProtection="1">
      <alignment horizontal="center" vertical="top" wrapText="1"/>
      <protection locked="0"/>
    </xf>
    <xf numFmtId="49" fontId="2" fillId="0" borderId="1" xfId="0" applyNumberFormat="1" applyFont="1" applyBorder="1" applyAlignment="1">
      <alignment horizontal="left" vertical="top" wrapText="1"/>
    </xf>
    <xf numFmtId="49" fontId="2" fillId="0" borderId="1" xfId="0" applyNumberFormat="1" applyFont="1" applyBorder="1" applyAlignment="1">
      <alignment horizontal="right" vertical="top" wrapText="1"/>
    </xf>
    <xf numFmtId="164" fontId="2" fillId="6" borderId="1" xfId="0" applyNumberFormat="1" applyFont="1" applyFill="1" applyBorder="1" applyAlignment="1">
      <alignment horizontal="center" vertical="top" wrapText="1"/>
    </xf>
    <xf numFmtId="1" fontId="4" fillId="0" borderId="1" xfId="0" applyNumberFormat="1" applyFont="1" applyBorder="1" applyAlignment="1">
      <alignment horizontal="right" vertical="top" wrapText="1"/>
    </xf>
    <xf numFmtId="0" fontId="2" fillId="0" borderId="6" xfId="0" applyFont="1" applyBorder="1" applyAlignment="1">
      <alignment horizontal="center" wrapText="1"/>
    </xf>
    <xf numFmtId="0" fontId="39" fillId="0" borderId="1" xfId="0" applyFont="1" applyBorder="1" applyAlignment="1">
      <alignment horizontal="center" wrapText="1"/>
    </xf>
    <xf numFmtId="0" fontId="39" fillId="0" borderId="5" xfId="0" applyFont="1" applyBorder="1" applyAlignment="1">
      <alignment horizontal="center" wrapText="1"/>
    </xf>
    <xf numFmtId="0" fontId="2" fillId="0" borderId="0" xfId="1" applyFont="1" applyAlignment="1" applyProtection="1">
      <alignment wrapText="1"/>
    </xf>
    <xf numFmtId="0" fontId="43" fillId="0" borderId="1" xfId="1" applyFont="1" applyBorder="1" applyAlignment="1" applyProtection="1">
      <alignment horizontal="left" vertical="top" wrapText="1"/>
    </xf>
    <xf numFmtId="17" fontId="2" fillId="0" borderId="1" xfId="0" applyNumberFormat="1" applyFont="1" applyBorder="1" applyAlignment="1">
      <alignment horizontal="center" vertical="top" wrapText="1"/>
    </xf>
    <xf numFmtId="0" fontId="2" fillId="0" borderId="1" xfId="0" applyFont="1" applyBorder="1" applyAlignment="1">
      <alignment wrapText="1"/>
    </xf>
    <xf numFmtId="0" fontId="41" fillId="9" borderId="7" xfId="0" applyFont="1" applyFill="1" applyBorder="1" applyAlignment="1">
      <alignment vertical="center" wrapText="1"/>
    </xf>
    <xf numFmtId="0" fontId="41" fillId="0" borderId="8" xfId="0" applyFont="1" applyBorder="1" applyAlignment="1">
      <alignment vertical="center" wrapText="1"/>
    </xf>
    <xf numFmtId="0" fontId="2" fillId="6" borderId="1" xfId="0" applyFont="1" applyFill="1" applyBorder="1" applyAlignment="1">
      <alignment horizontal="left" vertical="top" wrapText="1"/>
    </xf>
    <xf numFmtId="49" fontId="24" fillId="6" borderId="1" xfId="1" applyNumberFormat="1" applyFont="1" applyFill="1" applyBorder="1" applyAlignment="1" applyProtection="1">
      <alignment horizontal="center" vertical="top" wrapText="1"/>
    </xf>
    <xf numFmtId="1" fontId="2" fillId="0" borderId="1" xfId="0" applyNumberFormat="1" applyFont="1" applyBorder="1" applyAlignment="1">
      <alignment horizontal="center" vertical="top" wrapText="1"/>
    </xf>
    <xf numFmtId="0" fontId="44" fillId="0" borderId="0" xfId="0" applyFont="1"/>
    <xf numFmtId="0" fontId="45" fillId="0" borderId="0" xfId="0" applyFont="1"/>
    <xf numFmtId="1" fontId="4" fillId="0" borderId="2" xfId="0" applyNumberFormat="1" applyFont="1" applyBorder="1" applyAlignment="1">
      <alignment vertical="top" wrapText="1"/>
    </xf>
    <xf numFmtId="0" fontId="46" fillId="0" borderId="0" xfId="0" applyFont="1"/>
    <xf numFmtId="0" fontId="5" fillId="0" borderId="1" xfId="1" applyFont="1" applyBorder="1" applyAlignment="1" applyProtection="1">
      <alignment horizontal="center" vertical="top" wrapText="1"/>
    </xf>
    <xf numFmtId="3" fontId="4" fillId="0" borderId="1" xfId="0" applyNumberFormat="1" applyFont="1" applyFill="1" applyBorder="1" applyAlignment="1">
      <alignment horizontal="center" vertical="top"/>
    </xf>
    <xf numFmtId="4" fontId="4" fillId="0" borderId="1" xfId="0" applyNumberFormat="1" applyFont="1" applyFill="1" applyBorder="1" applyAlignment="1">
      <alignment horizontal="center" vertical="top" wrapText="1"/>
    </xf>
    <xf numFmtId="0" fontId="10" fillId="0" borderId="3" xfId="0" applyNumberFormat="1" applyFont="1" applyBorder="1" applyAlignment="1">
      <alignment horizontal="center" vertical="top" wrapText="1"/>
    </xf>
    <xf numFmtId="17" fontId="10" fillId="0" borderId="3" xfId="0" applyNumberFormat="1" applyFont="1" applyBorder="1" applyAlignment="1">
      <alignment horizontal="center" vertical="top" wrapText="1"/>
    </xf>
    <xf numFmtId="0" fontId="10" fillId="0" borderId="3" xfId="0" applyFont="1" applyBorder="1" applyAlignment="1">
      <alignment horizontal="left" vertical="top" wrapText="1"/>
    </xf>
    <xf numFmtId="0" fontId="35" fillId="0" borderId="3" xfId="1" applyBorder="1" applyAlignment="1" applyProtection="1">
      <alignment vertical="top" wrapText="1"/>
    </xf>
    <xf numFmtId="0" fontId="35" fillId="0" borderId="3" xfId="1" applyBorder="1" applyAlignment="1" applyProtection="1">
      <alignment horizontal="center" vertical="top" wrapText="1"/>
    </xf>
    <xf numFmtId="0" fontId="33" fillId="0" borderId="1" xfId="0" applyFont="1" applyBorder="1" applyAlignment="1">
      <alignment vertical="top" wrapText="1"/>
    </xf>
    <xf numFmtId="1" fontId="40" fillId="0" borderId="1" xfId="0" applyNumberFormat="1" applyFont="1" applyBorder="1" applyAlignment="1">
      <alignment horizontal="center" vertical="top" wrapText="1"/>
    </xf>
    <xf numFmtId="4" fontId="40" fillId="0" borderId="1" xfId="0" applyNumberFormat="1" applyFont="1" applyBorder="1" applyAlignment="1">
      <alignment horizontal="center" vertical="top" wrapText="1"/>
    </xf>
    <xf numFmtId="0" fontId="33" fillId="0" borderId="1" xfId="0" applyFont="1" applyBorder="1" applyAlignment="1">
      <alignment horizontal="left" vertical="top" wrapText="1"/>
    </xf>
    <xf numFmtId="1" fontId="4" fillId="0" borderId="1"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49" fontId="2" fillId="6" borderId="2" xfId="0" applyNumberFormat="1" applyFont="1" applyFill="1" applyBorder="1" applyAlignment="1">
      <alignment vertical="top" wrapText="1"/>
    </xf>
    <xf numFmtId="0" fontId="10" fillId="6" borderId="3" xfId="0" applyFont="1" applyFill="1" applyBorder="1" applyAlignment="1">
      <alignment horizontal="center" vertical="top" wrapText="1"/>
    </xf>
    <xf numFmtId="0" fontId="2" fillId="6" borderId="3" xfId="0" applyFont="1" applyFill="1" applyBorder="1" applyAlignment="1">
      <alignment vertical="top" wrapText="1"/>
    </xf>
    <xf numFmtId="2" fontId="2" fillId="6" borderId="3" xfId="0" applyNumberFormat="1" applyFont="1" applyFill="1" applyBorder="1" applyAlignment="1">
      <alignment horizontal="center" vertical="top" wrapText="1"/>
    </xf>
    <xf numFmtId="49" fontId="10" fillId="6" borderId="3" xfId="0" applyNumberFormat="1" applyFont="1" applyFill="1" applyBorder="1" applyAlignment="1">
      <alignment horizontal="center" vertical="top" wrapText="1"/>
    </xf>
    <xf numFmtId="0" fontId="35" fillId="6" borderId="1" xfId="1" applyFill="1" applyBorder="1" applyAlignment="1" applyProtection="1">
      <alignment vertical="top" wrapText="1"/>
    </xf>
    <xf numFmtId="1" fontId="4" fillId="6" borderId="1" xfId="0" applyNumberFormat="1" applyFont="1" applyFill="1" applyBorder="1" applyAlignment="1">
      <alignment horizontal="center" vertical="center" wrapText="1"/>
    </xf>
    <xf numFmtId="4" fontId="4" fillId="6" borderId="2" xfId="0" applyNumberFormat="1" applyFont="1" applyFill="1" applyBorder="1" applyAlignment="1">
      <alignment horizontal="center" vertical="center" wrapText="1"/>
    </xf>
    <xf numFmtId="4" fontId="4" fillId="6" borderId="1" xfId="0" applyNumberFormat="1" applyFont="1" applyFill="1" applyBorder="1" applyAlignment="1">
      <alignment horizontal="center" vertical="center" wrapText="1"/>
    </xf>
    <xf numFmtId="2" fontId="2" fillId="0" borderId="2" xfId="0" applyNumberFormat="1" applyFont="1" applyBorder="1" applyAlignment="1">
      <alignment horizontal="center" vertical="top" wrapText="1"/>
    </xf>
    <xf numFmtId="0" fontId="2" fillId="0" borderId="2" xfId="0" applyFont="1" applyBorder="1" applyAlignment="1">
      <alignment horizontal="center" vertical="top" wrapText="1"/>
    </xf>
    <xf numFmtId="0" fontId="42" fillId="0" borderId="0" xfId="0" applyFont="1" applyAlignment="1">
      <alignment horizontal="center" vertical="center" wrapText="1"/>
    </xf>
    <xf numFmtId="0" fontId="2" fillId="0" borderId="2" xfId="0" applyFont="1" applyBorder="1" applyAlignment="1">
      <alignment vertical="center" wrapText="1"/>
    </xf>
    <xf numFmtId="0" fontId="2" fillId="0" borderId="5" xfId="0" applyFont="1" applyBorder="1" applyAlignment="1">
      <alignment vertical="center" wrapText="1"/>
    </xf>
    <xf numFmtId="0" fontId="2" fillId="6" borderId="5" xfId="0" applyFont="1" applyFill="1" applyBorder="1" applyAlignment="1">
      <alignment vertical="top" wrapText="1"/>
    </xf>
    <xf numFmtId="0" fontId="2" fillId="0" borderId="5" xfId="0" applyFont="1" applyBorder="1" applyAlignment="1">
      <alignment horizontal="left" vertical="top" wrapText="1"/>
    </xf>
    <xf numFmtId="1" fontId="4" fillId="0" borderId="5" xfId="0" applyNumberFormat="1" applyFont="1" applyBorder="1" applyAlignment="1">
      <alignment horizontal="center" vertical="top" wrapText="1"/>
    </xf>
    <xf numFmtId="0" fontId="42" fillId="0" borderId="1" xfId="0" applyFont="1" applyBorder="1" applyAlignment="1">
      <alignment horizontal="center" vertical="center" wrapText="1"/>
    </xf>
    <xf numFmtId="0" fontId="42" fillId="0" borderId="1" xfId="0" applyFont="1" applyBorder="1" applyAlignment="1">
      <alignment horizontal="center" vertical="center"/>
    </xf>
    <xf numFmtId="2" fontId="2" fillId="0" borderId="1" xfId="0" applyNumberFormat="1" applyFont="1" applyBorder="1" applyAlignment="1">
      <alignment horizontal="center" vertical="center" wrapText="1"/>
    </xf>
    <xf numFmtId="0" fontId="7" fillId="0" borderId="2" xfId="0" applyFont="1" applyFill="1" applyBorder="1" applyAlignment="1">
      <alignment horizontal="center" vertical="center" wrapText="1"/>
    </xf>
    <xf numFmtId="0" fontId="48" fillId="0" borderId="1" xfId="0" applyFont="1" applyBorder="1" applyAlignment="1">
      <alignment wrapText="1"/>
    </xf>
    <xf numFmtId="0" fontId="10" fillId="0" borderId="4" xfId="0" applyFont="1" applyFill="1" applyBorder="1" applyAlignment="1">
      <alignment horizontal="center" vertical="center" wrapText="1"/>
    </xf>
    <xf numFmtId="0" fontId="2" fillId="5" borderId="1" xfId="0" applyFont="1" applyFill="1" applyBorder="1" applyAlignment="1">
      <alignment horizontal="left" vertical="top" wrapText="1"/>
    </xf>
    <xf numFmtId="0" fontId="2" fillId="6" borderId="1" xfId="0" applyFont="1" applyFill="1" applyBorder="1" applyAlignment="1">
      <alignment horizontal="right" vertical="top" wrapText="1"/>
    </xf>
    <xf numFmtId="0" fontId="4" fillId="0" borderId="1" xfId="0" applyFont="1" applyBorder="1" applyAlignment="1">
      <alignment horizontal="right" vertical="top"/>
    </xf>
    <xf numFmtId="0" fontId="35" fillId="0" borderId="0" xfId="1" applyAlignment="1" applyProtection="1"/>
    <xf numFmtId="0" fontId="39" fillId="0" borderId="1" xfId="0" applyFont="1" applyBorder="1" applyAlignment="1">
      <alignment vertical="top"/>
    </xf>
    <xf numFmtId="164" fontId="2" fillId="0" borderId="1" xfId="0" applyNumberFormat="1" applyFont="1" applyBorder="1" applyAlignment="1">
      <alignment horizontal="center" vertical="top" wrapText="1"/>
    </xf>
    <xf numFmtId="1" fontId="4" fillId="0" borderId="1" xfId="0" applyNumberFormat="1" applyFont="1" applyBorder="1" applyAlignment="1">
      <alignment vertical="top" wrapText="1"/>
    </xf>
    <xf numFmtId="49" fontId="35" fillId="6" borderId="1" xfId="1" applyNumberFormat="1" applyFill="1" applyBorder="1" applyAlignment="1" applyProtection="1">
      <alignment horizontal="center" vertical="top" wrapText="1"/>
    </xf>
    <xf numFmtId="49" fontId="35" fillId="0" borderId="1" xfId="1" applyNumberFormat="1" applyBorder="1" applyAlignment="1" applyProtection="1">
      <alignment horizontal="center" vertical="top" wrapText="1"/>
    </xf>
    <xf numFmtId="0" fontId="2" fillId="0" borderId="5" xfId="0" applyFont="1" applyBorder="1" applyAlignment="1">
      <alignment horizontal="center" vertical="top" wrapText="1"/>
    </xf>
    <xf numFmtId="0" fontId="49" fillId="0" borderId="0" xfId="0" applyFont="1" applyAlignment="1">
      <alignment vertical="center" wrapText="1"/>
    </xf>
    <xf numFmtId="0" fontId="50" fillId="0" borderId="0" xfId="0" applyFont="1" applyAlignment="1">
      <alignment vertical="top" wrapText="1"/>
    </xf>
    <xf numFmtId="0" fontId="10" fillId="0" borderId="1" xfId="0" applyFont="1" applyBorder="1" applyAlignment="1">
      <alignment horizontal="center" vertical="top" wrapText="1"/>
    </xf>
    <xf numFmtId="0" fontId="43" fillId="0" borderId="1" xfId="1" applyFont="1" applyBorder="1" applyAlignment="1" applyProtection="1">
      <alignment vertical="top" wrapText="1"/>
    </xf>
    <xf numFmtId="49" fontId="10" fillId="0" borderId="1" xfId="0" applyNumberFormat="1" applyFont="1" applyBorder="1" applyAlignment="1">
      <alignment horizontal="center" vertical="top" wrapText="1"/>
    </xf>
    <xf numFmtId="0" fontId="50" fillId="0" borderId="9" xfId="0" applyFont="1" applyBorder="1" applyAlignment="1">
      <alignment horizontal="center" vertical="top" wrapText="1"/>
    </xf>
    <xf numFmtId="0" fontId="43" fillId="0" borderId="0" xfId="1" applyFont="1" applyAlignment="1" applyProtection="1">
      <alignment vertical="top" wrapText="1"/>
    </xf>
    <xf numFmtId="0" fontId="39" fillId="0" borderId="0" xfId="0" applyFont="1" applyAlignment="1">
      <alignment horizontal="center" vertical="top" wrapText="1"/>
    </xf>
    <xf numFmtId="0" fontId="43" fillId="0" borderId="4" xfId="1" applyFont="1" applyBorder="1" applyAlignment="1" applyProtection="1">
      <alignment vertical="top" wrapText="1"/>
    </xf>
    <xf numFmtId="1" fontId="2" fillId="0" borderId="2" xfId="0" applyNumberFormat="1" applyFont="1" applyBorder="1" applyAlignment="1">
      <alignment horizontal="center" vertical="top" wrapText="1"/>
    </xf>
    <xf numFmtId="1" fontId="56" fillId="0" borderId="7" xfId="4" applyNumberFormat="1" applyFont="1" applyBorder="1" applyAlignment="1">
      <alignment horizontal="center" vertical="top" wrapText="1"/>
    </xf>
    <xf numFmtId="0" fontId="55" fillId="0" borderId="7" xfId="4" applyFont="1" applyBorder="1" applyAlignment="1">
      <alignment horizontal="left" vertical="top" wrapText="1"/>
    </xf>
    <xf numFmtId="0" fontId="54" fillId="0" borderId="7" xfId="4" applyFont="1" applyBorder="1" applyAlignment="1">
      <alignment wrapText="1"/>
    </xf>
    <xf numFmtId="0" fontId="54" fillId="0" borderId="7" xfId="4" applyFont="1" applyBorder="1" applyAlignment="1">
      <alignment vertical="center"/>
    </xf>
    <xf numFmtId="0" fontId="54" fillId="0" borderId="7" xfId="4" applyFont="1" applyBorder="1" applyAlignment="1">
      <alignment vertical="center" wrapText="1"/>
    </xf>
    <xf numFmtId="0" fontId="55" fillId="0" borderId="7" xfId="4" applyFont="1" applyBorder="1" applyAlignment="1"/>
    <xf numFmtId="2" fontId="55" fillId="0" borderId="7" xfId="4" applyNumberFormat="1" applyFont="1" applyBorder="1" applyAlignment="1"/>
    <xf numFmtId="0" fontId="57" fillId="0" borderId="7" xfId="4" applyFont="1" applyBorder="1" applyAlignment="1">
      <alignment wrapText="1"/>
    </xf>
    <xf numFmtId="0" fontId="55" fillId="0" borderId="7" xfId="4" applyFont="1" applyBorder="1" applyAlignment="1">
      <alignment wrapText="1"/>
    </xf>
    <xf numFmtId="0" fontId="54" fillId="0" borderId="7" xfId="4" applyFont="1" applyBorder="1" applyAlignment="1">
      <alignment horizontal="center" vertical="top" wrapText="1"/>
    </xf>
    <xf numFmtId="0" fontId="54" fillId="0" borderId="7" xfId="4" applyFont="1" applyBorder="1" applyAlignment="1"/>
    <xf numFmtId="49" fontId="54" fillId="0" borderId="7" xfId="4" applyNumberFormat="1" applyFont="1" applyBorder="1" applyAlignment="1">
      <alignment horizontal="center" vertical="top" wrapText="1"/>
    </xf>
    <xf numFmtId="0" fontId="57" fillId="0" borderId="7" xfId="4" applyFont="1" applyBorder="1" applyAlignment="1">
      <alignment vertical="center" wrapText="1"/>
    </xf>
    <xf numFmtId="4" fontId="56" fillId="0" borderId="10" xfId="4" applyNumberFormat="1" applyFont="1" applyBorder="1" applyAlignment="1">
      <alignment horizontal="center" vertical="top" wrapText="1"/>
    </xf>
    <xf numFmtId="0" fontId="55" fillId="9" borderId="7" xfId="4" applyFont="1" applyFill="1" applyBorder="1" applyAlignment="1">
      <alignment vertical="top" wrapText="1"/>
    </xf>
    <xf numFmtId="0" fontId="55" fillId="9" borderId="7" xfId="4" applyFont="1" applyFill="1" applyBorder="1" applyAlignment="1">
      <alignment horizontal="center" vertical="top" wrapText="1"/>
    </xf>
    <xf numFmtId="0" fontId="55" fillId="0" borderId="7" xfId="4" applyFont="1" applyBorder="1" applyAlignment="1">
      <alignment horizontal="center" vertical="top" wrapText="1"/>
    </xf>
    <xf numFmtId="0" fontId="55" fillId="0" borderId="7" xfId="4" applyFont="1" applyBorder="1" applyAlignment="1">
      <alignment vertical="top" wrapText="1"/>
    </xf>
    <xf numFmtId="49" fontId="55" fillId="9" borderId="7" xfId="4" applyNumberFormat="1" applyFont="1" applyFill="1" applyBorder="1" applyAlignment="1">
      <alignment horizontal="center" vertical="top" wrapText="1"/>
    </xf>
    <xf numFmtId="49" fontId="55" fillId="0" borderId="7" xfId="4" applyNumberFormat="1" applyFont="1" applyBorder="1" applyAlignment="1">
      <alignment horizontal="center" vertical="top" wrapText="1"/>
    </xf>
    <xf numFmtId="164" fontId="55" fillId="9" borderId="7" xfId="4" applyNumberFormat="1" applyFont="1" applyFill="1" applyBorder="1" applyAlignment="1">
      <alignment horizontal="center" vertical="top" wrapText="1"/>
    </xf>
    <xf numFmtId="2" fontId="56" fillId="0" borderId="7" xfId="4" applyNumberFormat="1" applyFont="1" applyBorder="1" applyAlignment="1">
      <alignment horizontal="center" vertical="top" wrapText="1"/>
    </xf>
    <xf numFmtId="164" fontId="55" fillId="0" borderId="7" xfId="4" applyNumberFormat="1" applyFont="1" applyBorder="1" applyAlignment="1">
      <alignment horizontal="center" vertical="top" wrapText="1"/>
    </xf>
    <xf numFmtId="0" fontId="10" fillId="0" borderId="1" xfId="0" applyFont="1" applyBorder="1" applyAlignment="1">
      <alignment vertical="top" wrapText="1"/>
    </xf>
    <xf numFmtId="4" fontId="2" fillId="0" borderId="1" xfId="0" applyNumberFormat="1" applyFont="1" applyBorder="1" applyAlignment="1">
      <alignment horizontal="center" vertical="top" wrapText="1"/>
    </xf>
    <xf numFmtId="3" fontId="2" fillId="0" borderId="1" xfId="0" applyNumberFormat="1" applyFont="1" applyFill="1" applyBorder="1" applyAlignment="1">
      <alignment vertical="top" wrapText="1"/>
    </xf>
    <xf numFmtId="0" fontId="35" fillId="0" borderId="1" xfId="1" applyBorder="1" applyAlignment="1" applyProtection="1">
      <alignment wrapText="1"/>
    </xf>
    <xf numFmtId="0" fontId="58" fillId="0" borderId="1" xfId="0" applyFont="1" applyBorder="1" applyAlignment="1">
      <alignment vertical="top" wrapText="1"/>
    </xf>
    <xf numFmtId="0" fontId="59" fillId="0" borderId="1" xfId="0" applyFont="1" applyBorder="1" applyAlignment="1">
      <alignment vertical="top" wrapText="1"/>
    </xf>
    <xf numFmtId="0" fontId="60" fillId="0" borderId="1" xfId="0" applyFont="1" applyBorder="1" applyAlignment="1">
      <alignment vertical="top" wrapText="1"/>
    </xf>
    <xf numFmtId="3" fontId="7" fillId="0" borderId="1" xfId="0" applyNumberFormat="1" applyFont="1" applyBorder="1" applyAlignment="1">
      <alignment horizontal="center" vertical="top" wrapText="1"/>
    </xf>
    <xf numFmtId="4" fontId="7" fillId="0" borderId="1" xfId="0" applyNumberFormat="1" applyFont="1" applyBorder="1" applyAlignment="1">
      <alignment horizontal="center" vertical="top" wrapText="1"/>
    </xf>
    <xf numFmtId="0" fontId="61" fillId="0" borderId="1" xfId="0" applyFont="1" applyBorder="1" applyAlignment="1">
      <alignment vertical="top" wrapText="1"/>
    </xf>
    <xf numFmtId="3" fontId="7" fillId="0" borderId="1" xfId="0" applyNumberFormat="1" applyFont="1" applyBorder="1" applyAlignment="1">
      <alignment vertical="top" wrapText="1"/>
    </xf>
    <xf numFmtId="0" fontId="47" fillId="0" borderId="1" xfId="0" applyFont="1" applyBorder="1" applyAlignment="1">
      <alignment horizontal="left" vertical="top" wrapText="1"/>
    </xf>
    <xf numFmtId="0" fontId="0" fillId="0" borderId="0" xfId="0"/>
    <xf numFmtId="2" fontId="11" fillId="0" borderId="0" xfId="0" applyNumberFormat="1" applyFont="1" applyAlignment="1">
      <alignment horizontal="left" wrapText="1"/>
    </xf>
    <xf numFmtId="2" fontId="7" fillId="2" borderId="2" xfId="0" applyNumberFormat="1" applyFont="1" applyFill="1" applyBorder="1" applyAlignment="1">
      <alignment horizontal="center" vertical="center" wrapText="1"/>
    </xf>
    <xf numFmtId="2" fontId="40" fillId="0" borderId="1" xfId="0" applyNumberFormat="1" applyFont="1" applyBorder="1" applyAlignment="1">
      <alignment horizontal="center" vertical="top" wrapText="1"/>
    </xf>
    <xf numFmtId="2" fontId="4" fillId="0" borderId="1" xfId="0" applyNumberFormat="1" applyFont="1" applyBorder="1" applyAlignment="1">
      <alignment horizontal="center" vertical="center" wrapText="1"/>
    </xf>
    <xf numFmtId="2" fontId="7" fillId="0" borderId="2" xfId="0" applyNumberFormat="1" applyFont="1" applyFill="1" applyBorder="1" applyAlignment="1">
      <alignment horizontal="center" vertical="center" wrapText="1"/>
    </xf>
    <xf numFmtId="2" fontId="10" fillId="0" borderId="0" xfId="0" applyNumberFormat="1" applyFont="1"/>
    <xf numFmtId="14" fontId="2" fillId="0" borderId="1" xfId="0" applyNumberFormat="1" applyFont="1" applyBorder="1" applyAlignment="1">
      <alignment horizontal="center" vertical="top" wrapText="1"/>
    </xf>
    <xf numFmtId="2" fontId="39" fillId="0" borderId="7" xfId="4" applyNumberFormat="1" applyFont="1" applyBorder="1" applyAlignment="1">
      <alignment horizontal="center" vertical="top" wrapText="1"/>
    </xf>
    <xf numFmtId="2" fontId="40" fillId="0" borderId="7" xfId="4" applyNumberFormat="1" applyFont="1" applyBorder="1" applyAlignment="1">
      <alignment horizontal="center" vertical="top" wrapText="1"/>
    </xf>
    <xf numFmtId="2" fontId="40" fillId="0" borderId="7" xfId="4" applyNumberFormat="1" applyFont="1" applyBorder="1" applyAlignment="1">
      <alignment horizontal="center" vertical="center" wrapText="1"/>
    </xf>
    <xf numFmtId="0" fontId="2" fillId="0" borderId="1" xfId="0" applyFont="1" applyBorder="1" applyAlignment="1">
      <alignment vertical="center" wrapText="1"/>
    </xf>
    <xf numFmtId="0" fontId="4"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43" fillId="0" borderId="1" xfId="1" applyFont="1" applyBorder="1" applyAlignment="1" applyProtection="1">
      <alignment horizontal="center" vertical="center" wrapText="1"/>
    </xf>
    <xf numFmtId="0" fontId="39" fillId="0" borderId="0" xfId="0" applyFont="1" applyAlignment="1">
      <alignment wrapText="1"/>
    </xf>
    <xf numFmtId="0" fontId="39" fillId="0" borderId="0" xfId="0" applyFont="1"/>
    <xf numFmtId="0" fontId="43" fillId="0" borderId="0" xfId="1" applyFont="1" applyAlignment="1" applyProtection="1">
      <alignment wrapText="1"/>
    </xf>
    <xf numFmtId="0" fontId="39" fillId="0" borderId="0" xfId="0" applyFont="1" applyAlignment="1">
      <alignment horizontal="center" vertical="center" wrapText="1"/>
    </xf>
    <xf numFmtId="0" fontId="39" fillId="0" borderId="7" xfId="0" applyFont="1" applyBorder="1" applyAlignment="1">
      <alignment vertical="top" wrapText="1"/>
    </xf>
    <xf numFmtId="0" fontId="0" fillId="0" borderId="0" xfId="0"/>
    <xf numFmtId="0" fontId="2" fillId="0" borderId="1" xfId="0" applyFont="1" applyFill="1" applyBorder="1" applyAlignment="1" applyProtection="1">
      <alignment horizontal="left" vertical="top" wrapText="1"/>
      <protection locked="0"/>
    </xf>
    <xf numFmtId="0" fontId="5" fillId="0" borderId="1" xfId="1" applyFont="1" applyFill="1" applyBorder="1" applyAlignment="1" applyProtection="1">
      <alignment horizontal="center" vertical="top" wrapText="1"/>
      <protection locked="0"/>
    </xf>
    <xf numFmtId="0" fontId="2" fillId="5" borderId="1" xfId="0" applyFont="1" applyFill="1" applyBorder="1" applyAlignment="1">
      <alignment horizontal="center" vertical="top" wrapText="1"/>
    </xf>
    <xf numFmtId="0" fontId="39" fillId="9" borderId="7" xfId="5" applyFont="1" applyFill="1" applyBorder="1" applyAlignment="1">
      <alignment vertical="top" wrapText="1"/>
    </xf>
    <xf numFmtId="0" fontId="39" fillId="9" borderId="7" xfId="5" applyFont="1" applyFill="1" applyBorder="1" applyAlignment="1">
      <alignment horizontal="center" vertical="top" wrapText="1"/>
    </xf>
    <xf numFmtId="0" fontId="39" fillId="0" borderId="7" xfId="5" applyFont="1" applyBorder="1" applyAlignment="1">
      <alignment horizontal="center" vertical="top" wrapText="1"/>
    </xf>
    <xf numFmtId="1" fontId="40" fillId="0" borderId="7" xfId="5" applyNumberFormat="1" applyFont="1" applyBorder="1" applyAlignment="1">
      <alignment horizontal="center" vertical="top" wrapText="1"/>
    </xf>
    <xf numFmtId="4" fontId="40" fillId="0" borderId="7" xfId="5" applyNumberFormat="1" applyFont="1" applyBorder="1" applyAlignment="1">
      <alignment horizontal="center" vertical="top" wrapText="1"/>
    </xf>
    <xf numFmtId="0" fontId="39" fillId="0" borderId="7" xfId="5" applyFont="1" applyBorder="1" applyAlignment="1">
      <alignment vertical="top" wrapText="1"/>
    </xf>
    <xf numFmtId="0" fontId="39" fillId="0" borderId="7" xfId="5" applyFont="1" applyBorder="1" applyAlignment="1">
      <alignment horizontal="left" vertical="top" wrapText="1"/>
    </xf>
    <xf numFmtId="0" fontId="40" fillId="0" borderId="7" xfId="5" applyFont="1" applyBorder="1" applyAlignment="1">
      <alignment horizontal="center" vertical="top"/>
    </xf>
    <xf numFmtId="3" fontId="40" fillId="0" borderId="7" xfId="5" applyNumberFormat="1" applyFont="1" applyBorder="1" applyAlignment="1">
      <alignment horizontal="center" vertical="top"/>
    </xf>
    <xf numFmtId="3" fontId="40" fillId="0" borderId="7" xfId="5" applyNumberFormat="1" applyFont="1" applyBorder="1" applyAlignment="1">
      <alignment horizontal="center" vertical="top" wrapText="1"/>
    </xf>
    <xf numFmtId="0" fontId="39" fillId="0" borderId="0" xfId="5" applyFont="1" applyAlignment="1">
      <alignment vertical="top" wrapText="1"/>
    </xf>
    <xf numFmtId="49" fontId="39" fillId="9" borderId="7" xfId="5" applyNumberFormat="1" applyFont="1" applyFill="1" applyBorder="1" applyAlignment="1">
      <alignment vertical="top" wrapText="1"/>
    </xf>
    <xf numFmtId="0" fontId="40" fillId="0" borderId="7" xfId="5" applyFont="1" applyBorder="1" applyAlignment="1">
      <alignment horizontal="center" vertical="top" wrapText="1"/>
    </xf>
    <xf numFmtId="0" fontId="39" fillId="0" borderId="0" xfId="5" applyFont="1" applyAlignment="1">
      <alignment wrapText="1"/>
    </xf>
    <xf numFmtId="49" fontId="39" fillId="9" borderId="7" xfId="5" applyNumberFormat="1" applyFont="1" applyFill="1" applyBorder="1" applyAlignment="1">
      <alignment horizontal="left" vertical="top" wrapText="1"/>
    </xf>
    <xf numFmtId="0" fontId="48" fillId="0" borderId="0" xfId="5" applyFont="1" applyAlignment="1">
      <alignment vertical="top" wrapText="1"/>
    </xf>
    <xf numFmtId="0" fontId="48" fillId="0" borderId="0" xfId="5" applyFont="1" applyAlignment="1">
      <alignment wrapText="1"/>
    </xf>
    <xf numFmtId="0" fontId="41" fillId="0" borderId="7" xfId="5" applyFont="1" applyBorder="1" applyAlignment="1">
      <alignment vertical="top" wrapText="1"/>
    </xf>
    <xf numFmtId="2" fontId="2" fillId="0" borderId="7" xfId="5" applyNumberFormat="1" applyFont="1" applyBorder="1" applyAlignment="1">
      <alignment horizontal="center" vertical="top" wrapText="1"/>
    </xf>
    <xf numFmtId="0" fontId="39" fillId="0" borderId="7" xfId="5" applyFont="1" applyBorder="1" applyAlignment="1">
      <alignment horizontal="center" vertical="top"/>
    </xf>
    <xf numFmtId="49" fontId="41" fillId="9" borderId="7" xfId="5" applyNumberFormat="1" applyFont="1" applyFill="1" applyBorder="1" applyAlignment="1">
      <alignment horizontal="left" vertical="top" wrapText="1"/>
    </xf>
    <xf numFmtId="0" fontId="40" fillId="0" borderId="7" xfId="5" applyFont="1" applyBorder="1" applyAlignment="1">
      <alignment horizontal="center" vertical="center" wrapText="1"/>
    </xf>
    <xf numFmtId="0" fontId="39" fillId="0" borderId="11" xfId="3" applyFont="1" applyBorder="1" applyAlignment="1">
      <alignment vertical="top" wrapText="1"/>
    </xf>
    <xf numFmtId="0" fontId="39" fillId="0" borderId="7" xfId="3" applyFont="1" applyBorder="1" applyAlignment="1">
      <alignment vertical="top" wrapText="1"/>
    </xf>
    <xf numFmtId="0" fontId="41" fillId="0" borderId="11" xfId="3" applyFont="1" applyBorder="1" applyAlignment="1">
      <alignment horizontal="center" vertical="top" wrapText="1"/>
    </xf>
    <xf numFmtId="49" fontId="41" fillId="0" borderId="11" xfId="3" applyNumberFormat="1" applyFont="1" applyBorder="1" applyAlignment="1">
      <alignment horizontal="center" vertical="top" wrapText="1"/>
    </xf>
    <xf numFmtId="49" fontId="39" fillId="0" borderId="12" xfId="3" applyNumberFormat="1" applyFont="1" applyBorder="1" applyAlignment="1">
      <alignment vertical="top" wrapText="1"/>
    </xf>
    <xf numFmtId="2" fontId="39" fillId="0" borderId="11" xfId="3" applyNumberFormat="1" applyFont="1" applyBorder="1" applyAlignment="1">
      <alignment horizontal="center" vertical="top" wrapText="1"/>
    </xf>
    <xf numFmtId="0" fontId="35" fillId="0" borderId="7" xfId="3" applyFont="1" applyBorder="1" applyAlignment="1">
      <alignment vertical="top" wrapText="1"/>
    </xf>
    <xf numFmtId="1" fontId="40" fillId="0" borderId="7" xfId="3" applyNumberFormat="1" applyFont="1" applyBorder="1" applyAlignment="1">
      <alignment horizontal="right" vertical="top" wrapText="1"/>
    </xf>
    <xf numFmtId="4" fontId="40" fillId="0" borderId="12" xfId="3" applyNumberFormat="1" applyFont="1" applyBorder="1" applyAlignment="1">
      <alignment horizontal="center" vertical="top" wrapText="1"/>
    </xf>
    <xf numFmtId="1" fontId="40" fillId="0" borderId="12" xfId="3" applyNumberFormat="1" applyFont="1" applyBorder="1" applyAlignment="1">
      <alignment vertical="top" wrapText="1"/>
    </xf>
    <xf numFmtId="0" fontId="2" fillId="0" borderId="7" xfId="3" applyFont="1" applyBorder="1" applyAlignment="1">
      <alignment horizontal="center" vertical="top" wrapText="1"/>
    </xf>
    <xf numFmtId="1" fontId="40" fillId="0" borderId="7" xfId="3" applyNumberFormat="1" applyFont="1" applyBorder="1" applyAlignment="1">
      <alignment horizontal="center" vertical="top" wrapText="1"/>
    </xf>
    <xf numFmtId="0" fontId="39" fillId="0" borderId="7" xfId="0" applyFont="1" applyBorder="1" applyAlignment="1">
      <alignment horizontal="left" vertical="top" wrapText="1"/>
    </xf>
    <xf numFmtId="0" fontId="39" fillId="0" borderId="7" xfId="0" applyFont="1" applyBorder="1" applyAlignment="1">
      <alignment horizontal="center" vertical="top" wrapText="1"/>
    </xf>
    <xf numFmtId="1" fontId="40" fillId="0" borderId="7" xfId="0" applyNumberFormat="1" applyFont="1" applyBorder="1" applyAlignment="1">
      <alignment horizontal="center" vertical="top" wrapText="1"/>
    </xf>
    <xf numFmtId="4" fontId="40" fillId="0" borderId="7" xfId="0" applyNumberFormat="1" applyFont="1" applyBorder="1" applyAlignment="1">
      <alignment horizontal="center" vertical="top" wrapText="1"/>
    </xf>
    <xf numFmtId="2" fontId="40" fillId="0" borderId="7" xfId="0" applyNumberFormat="1" applyFont="1" applyBorder="1" applyAlignment="1">
      <alignment horizontal="center" vertical="top" wrapText="1"/>
    </xf>
    <xf numFmtId="0" fontId="41" fillId="0" borderId="7" xfId="0" applyFont="1" applyBorder="1" applyAlignment="1">
      <alignment wrapText="1"/>
    </xf>
    <xf numFmtId="0" fontId="40" fillId="0" borderId="7" xfId="0" applyFont="1" applyBorder="1" applyAlignment="1">
      <alignment horizontal="center" vertical="top" wrapText="1"/>
    </xf>
    <xf numFmtId="0" fontId="41" fillId="0" borderId="7" xfId="0" applyFont="1" applyBorder="1" applyAlignment="1">
      <alignment vertical="center" wrapText="1"/>
    </xf>
    <xf numFmtId="0" fontId="41" fillId="0" borderId="13" xfId="0" applyFont="1" applyBorder="1" applyAlignment="1">
      <alignment horizontal="right" vertical="center" wrapText="1"/>
    </xf>
    <xf numFmtId="0" fontId="41" fillId="0" borderId="7" xfId="0" applyFont="1" applyBorder="1" applyAlignment="1">
      <alignment horizontal="center" vertical="center" wrapText="1"/>
    </xf>
    <xf numFmtId="0" fontId="39" fillId="0" borderId="7" xfId="0" applyFont="1" applyBorder="1" applyAlignment="1">
      <alignment horizontal="right" vertical="top" wrapText="1"/>
    </xf>
    <xf numFmtId="0" fontId="39" fillId="9" borderId="7" xfId="0" applyFont="1" applyFill="1" applyBorder="1" applyAlignment="1">
      <alignment horizontal="right" vertical="top" wrapText="1"/>
    </xf>
    <xf numFmtId="0" fontId="40" fillId="0" borderId="7" xfId="0" applyFont="1" applyBorder="1" applyAlignment="1">
      <alignment horizontal="right" vertical="top"/>
    </xf>
    <xf numFmtId="3" fontId="4" fillId="0" borderId="1" xfId="0" applyNumberFormat="1" applyFont="1" applyBorder="1" applyAlignment="1">
      <alignment horizontal="center" vertical="top"/>
    </xf>
    <xf numFmtId="0" fontId="0" fillId="0" borderId="0" xfId="0"/>
    <xf numFmtId="14" fontId="2" fillId="0" borderId="1" xfId="0" applyNumberFormat="1" applyFont="1" applyBorder="1" applyAlignment="1">
      <alignment vertical="top" wrapText="1"/>
    </xf>
    <xf numFmtId="0" fontId="41" fillId="0" borderId="11" xfId="3" applyFont="1" applyBorder="1" applyAlignment="1">
      <alignment vertical="top" wrapText="1"/>
    </xf>
    <xf numFmtId="0" fontId="41" fillId="0" borderId="12" xfId="3" applyFont="1" applyBorder="1" applyAlignment="1">
      <alignment vertical="top" wrapText="1"/>
    </xf>
    <xf numFmtId="0" fontId="41" fillId="0" borderId="12" xfId="3" applyFont="1" applyBorder="1" applyAlignment="1">
      <alignment horizontal="center" vertical="top" wrapText="1"/>
    </xf>
    <xf numFmtId="0" fontId="35" fillId="0" borderId="11" xfId="3" applyFont="1" applyBorder="1" applyAlignment="1">
      <alignment vertical="top" wrapText="1"/>
    </xf>
    <xf numFmtId="3" fontId="42" fillId="0" borderId="12" xfId="3" applyNumberFormat="1" applyFont="1" applyBorder="1" applyAlignment="1">
      <alignment horizontal="center" vertical="top" wrapText="1"/>
    </xf>
    <xf numFmtId="4" fontId="42" fillId="0" borderId="12" xfId="3" applyNumberFormat="1" applyFont="1" applyBorder="1" applyAlignment="1">
      <alignment horizontal="center" vertical="top" wrapText="1"/>
    </xf>
    <xf numFmtId="2" fontId="39" fillId="0" borderId="11" xfId="3" applyNumberFormat="1" applyFont="1" applyBorder="1" applyAlignment="1">
      <alignment vertical="top" wrapText="1"/>
    </xf>
    <xf numFmtId="0" fontId="39" fillId="0" borderId="7" xfId="3" applyFont="1" applyBorder="1" applyAlignment="1">
      <alignment horizontal="right" vertical="top" wrapText="1"/>
    </xf>
    <xf numFmtId="0" fontId="35" fillId="0" borderId="0" xfId="3" applyFont="1" applyAlignment="1">
      <alignment vertical="top" wrapText="1"/>
    </xf>
    <xf numFmtId="0" fontId="39" fillId="9" borderId="7" xfId="3" applyFont="1" applyFill="1" applyBorder="1" applyAlignment="1">
      <alignment vertical="top" wrapText="1"/>
    </xf>
    <xf numFmtId="0" fontId="39" fillId="9" borderId="7" xfId="3" applyFont="1" applyFill="1" applyBorder="1" applyAlignment="1">
      <alignment horizontal="center" vertical="top" wrapText="1"/>
    </xf>
    <xf numFmtId="0" fontId="39" fillId="0" borderId="7" xfId="3" applyFont="1" applyBorder="1" applyAlignment="1">
      <alignment horizontal="center" vertical="top" wrapText="1"/>
    </xf>
    <xf numFmtId="49" fontId="39" fillId="9" borderId="7" xfId="3" applyNumberFormat="1" applyFont="1" applyFill="1" applyBorder="1" applyAlignment="1">
      <alignment horizontal="center" vertical="top" wrapText="1"/>
    </xf>
    <xf numFmtId="49" fontId="39" fillId="0" borderId="7" xfId="3" applyNumberFormat="1" applyFont="1" applyBorder="1" applyAlignment="1">
      <alignment horizontal="center" vertical="top" wrapText="1"/>
    </xf>
    <xf numFmtId="1" fontId="40" fillId="0" borderId="7" xfId="3" applyNumberFormat="1" applyFont="1" applyBorder="1" applyAlignment="1">
      <alignment vertical="top" wrapText="1"/>
    </xf>
    <xf numFmtId="164" fontId="39" fillId="9" borderId="7" xfId="3" applyNumberFormat="1" applyFont="1" applyFill="1" applyBorder="1" applyAlignment="1">
      <alignment horizontal="center" vertical="top" wrapText="1"/>
    </xf>
    <xf numFmtId="2" fontId="40" fillId="0" borderId="7" xfId="3" applyNumberFormat="1" applyFont="1" applyBorder="1" applyAlignment="1">
      <alignment horizontal="center" vertical="top" wrapText="1"/>
    </xf>
    <xf numFmtId="49" fontId="39" fillId="9" borderId="7" xfId="3" applyNumberFormat="1" applyFont="1" applyFill="1" applyBorder="1" applyAlignment="1">
      <alignment horizontal="left" vertical="top" wrapText="1"/>
    </xf>
    <xf numFmtId="164" fontId="39" fillId="0" borderId="7" xfId="3" applyNumberFormat="1" applyFont="1" applyBorder="1" applyAlignment="1">
      <alignment horizontal="center" vertical="top" wrapText="1"/>
    </xf>
    <xf numFmtId="0" fontId="41" fillId="0" borderId="0" xfId="3" applyFont="1" applyAlignment="1">
      <alignment vertical="top" wrapText="1"/>
    </xf>
    <xf numFmtId="4" fontId="40" fillId="0" borderId="7" xfId="3" applyNumberFormat="1" applyFont="1" applyBorder="1" applyAlignment="1">
      <alignment horizontal="center" vertical="top" wrapText="1"/>
    </xf>
    <xf numFmtId="0" fontId="39" fillId="0" borderId="7" xfId="3" applyFont="1" applyBorder="1" applyAlignment="1">
      <alignment horizontal="left" vertical="top" wrapText="1"/>
    </xf>
    <xf numFmtId="0" fontId="39" fillId="0" borderId="7" xfId="3" applyFont="1" applyBorder="1" applyAlignment="1">
      <alignment vertical="top"/>
    </xf>
    <xf numFmtId="0" fontId="40" fillId="0" borderId="7" xfId="3" applyFont="1" applyBorder="1" applyAlignment="1">
      <alignment horizontal="center" vertical="top"/>
    </xf>
    <xf numFmtId="0" fontId="39" fillId="0" borderId="12" xfId="3" applyFont="1" applyBorder="1" applyAlignment="1">
      <alignment vertical="top" wrapText="1"/>
    </xf>
    <xf numFmtId="0" fontId="53" fillId="0" borderId="7" xfId="3" applyFont="1" applyBorder="1" applyAlignment="1">
      <alignment horizontal="center" vertical="top" wrapText="1"/>
    </xf>
    <xf numFmtId="3" fontId="40" fillId="0" borderId="7" xfId="3" applyNumberFormat="1" applyFont="1" applyBorder="1" applyAlignment="1">
      <alignment horizontal="center" vertical="top" wrapText="1"/>
    </xf>
    <xf numFmtId="0" fontId="40" fillId="0" borderId="7" xfId="3" applyFont="1" applyBorder="1" applyAlignment="1">
      <alignment horizontal="center" vertical="top" wrapText="1"/>
    </xf>
    <xf numFmtId="0" fontId="50" fillId="0" borderId="0" xfId="3" applyFont="1" applyAlignment="1">
      <alignment vertical="top" wrapText="1"/>
    </xf>
    <xf numFmtId="0" fontId="2" fillId="0" borderId="7" xfId="3" applyFont="1" applyBorder="1" applyAlignment="1">
      <alignment horizontal="left" vertical="top" wrapText="1"/>
    </xf>
    <xf numFmtId="0" fontId="41" fillId="0" borderId="7" xfId="3" applyFont="1" applyBorder="1" applyAlignment="1">
      <alignment horizontal="left" vertical="top" wrapText="1"/>
    </xf>
    <xf numFmtId="2" fontId="42" fillId="0" borderId="7" xfId="3" applyNumberFormat="1" applyFont="1" applyBorder="1" applyAlignment="1">
      <alignment horizontal="center" vertical="top" wrapText="1"/>
    </xf>
    <xf numFmtId="2" fontId="39" fillId="0" borderId="7" xfId="3" applyNumberFormat="1" applyFont="1" applyBorder="1" applyAlignment="1">
      <alignment vertical="top" wrapText="1"/>
    </xf>
    <xf numFmtId="2" fontId="39" fillId="0" borderId="7" xfId="3" applyNumberFormat="1" applyFont="1" applyBorder="1" applyAlignment="1">
      <alignment horizontal="center" vertical="top" wrapText="1"/>
    </xf>
    <xf numFmtId="0" fontId="40" fillId="0" borderId="7" xfId="3" applyFont="1" applyBorder="1" applyAlignment="1">
      <alignment vertical="top" wrapText="1"/>
    </xf>
    <xf numFmtId="0" fontId="39" fillId="0" borderId="7" xfId="3" applyFont="1" applyBorder="1" applyAlignment="1">
      <alignment wrapText="1"/>
    </xf>
    <xf numFmtId="0" fontId="39" fillId="0" borderId="7" xfId="3" applyFont="1" applyBorder="1" applyAlignment="1">
      <alignment horizontal="center" vertical="top"/>
    </xf>
    <xf numFmtId="0" fontId="2" fillId="6" borderId="1" xfId="0" applyFont="1" applyFill="1" applyBorder="1" applyAlignment="1">
      <alignment horizontal="left" vertical="center" wrapText="1"/>
    </xf>
    <xf numFmtId="0" fontId="10" fillId="0" borderId="1" xfId="0" applyFont="1" applyBorder="1" applyAlignment="1">
      <alignment horizontal="left" vertical="center"/>
    </xf>
    <xf numFmtId="0" fontId="0" fillId="0" borderId="0" xfId="0"/>
    <xf numFmtId="0" fontId="2" fillId="6" borderId="1" xfId="0" applyFont="1" applyFill="1" applyBorder="1" applyAlignment="1">
      <alignment horizontal="center" vertical="center"/>
    </xf>
    <xf numFmtId="0" fontId="2" fillId="0" borderId="1" xfId="0" applyFont="1" applyBorder="1" applyAlignment="1">
      <alignment horizontal="center" vertical="center"/>
    </xf>
    <xf numFmtId="0" fontId="2" fillId="6" borderId="1" xfId="0" applyFont="1" applyFill="1" applyBorder="1" applyAlignment="1">
      <alignment horizontal="left" vertical="center"/>
    </xf>
    <xf numFmtId="0" fontId="35" fillId="0" borderId="1" xfId="1" applyBorder="1" applyAlignment="1" applyProtection="1">
      <alignment horizontal="left" vertical="center"/>
    </xf>
    <xf numFmtId="0" fontId="2" fillId="0" borderId="1" xfId="0" applyFont="1" applyBorder="1" applyAlignment="1">
      <alignment vertical="center"/>
    </xf>
    <xf numFmtId="49" fontId="2" fillId="0" borderId="1" xfId="0" applyNumberFormat="1" applyFont="1" applyBorder="1" applyAlignment="1">
      <alignment horizontal="center" vertical="center"/>
    </xf>
    <xf numFmtId="1"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xf>
    <xf numFmtId="49" fontId="39" fillId="0" borderId="1" xfId="0" applyNumberFormat="1" applyFont="1" applyBorder="1" applyAlignment="1">
      <alignment vertical="top"/>
    </xf>
    <xf numFmtId="0" fontId="39" fillId="0" borderId="1" xfId="0" applyFont="1" applyBorder="1" applyAlignment="1">
      <alignment horizontal="center" vertical="top"/>
    </xf>
    <xf numFmtId="2" fontId="39" fillId="0" borderId="1" xfId="0" applyNumberFormat="1" applyFont="1" applyBorder="1" applyAlignment="1">
      <alignment horizontal="center" vertical="top"/>
    </xf>
    <xf numFmtId="0" fontId="53" fillId="0" borderId="1" xfId="1" applyFont="1" applyBorder="1" applyAlignment="1" applyProtection="1"/>
    <xf numFmtId="0" fontId="40" fillId="0" borderId="1" xfId="0" applyFont="1" applyBorder="1"/>
    <xf numFmtId="49" fontId="39" fillId="0" borderId="1" xfId="0" applyNumberFormat="1" applyFont="1" applyBorder="1" applyAlignment="1">
      <alignment horizontal="center" vertical="top"/>
    </xf>
    <xf numFmtId="1" fontId="40" fillId="0" borderId="1" xfId="0" applyNumberFormat="1" applyFont="1" applyBorder="1" applyAlignment="1">
      <alignment horizontal="center" vertical="center"/>
    </xf>
    <xf numFmtId="4" fontId="40" fillId="0" borderId="1" xfId="0" applyNumberFormat="1" applyFont="1" applyBorder="1" applyAlignment="1">
      <alignment horizontal="center" vertical="center"/>
    </xf>
    <xf numFmtId="49" fontId="2" fillId="0" borderId="2" xfId="0" applyNumberFormat="1" applyFont="1" applyBorder="1" applyAlignment="1">
      <alignment vertical="top"/>
    </xf>
    <xf numFmtId="0" fontId="10" fillId="0" borderId="3" xfId="0" applyFont="1" applyBorder="1" applyAlignment="1">
      <alignment horizontal="center" vertical="top"/>
    </xf>
    <xf numFmtId="0" fontId="2" fillId="0" borderId="3" xfId="0" applyFont="1" applyBorder="1" applyAlignment="1">
      <alignment vertical="top"/>
    </xf>
    <xf numFmtId="2" fontId="2" fillId="0" borderId="3" xfId="0" applyNumberFormat="1" applyFont="1" applyBorder="1" applyAlignment="1">
      <alignment horizontal="center" vertical="top"/>
    </xf>
    <xf numFmtId="49" fontId="10" fillId="0" borderId="3" xfId="0" applyNumberFormat="1" applyFont="1" applyBorder="1" applyAlignment="1">
      <alignment horizontal="center" vertical="top"/>
    </xf>
    <xf numFmtId="0" fontId="43" fillId="0" borderId="0" xfId="1" applyFont="1" applyAlignment="1" applyProtection="1"/>
    <xf numFmtId="0" fontId="10" fillId="5" borderId="1" xfId="0" applyFont="1" applyFill="1" applyBorder="1" applyAlignment="1">
      <alignment horizontal="left" vertical="top"/>
    </xf>
    <xf numFmtId="0" fontId="10" fillId="0" borderId="1" xfId="0" applyFont="1" applyBorder="1" applyAlignment="1">
      <alignment horizontal="left" vertical="top"/>
    </xf>
    <xf numFmtId="0" fontId="48" fillId="0" borderId="1" xfId="0" applyFont="1" applyBorder="1"/>
    <xf numFmtId="0" fontId="43" fillId="0" borderId="1" xfId="1" applyFont="1" applyBorder="1" applyAlignment="1" applyProtection="1"/>
    <xf numFmtId="0" fontId="10" fillId="10" borderId="1" xfId="0" applyFont="1" applyFill="1" applyBorder="1" applyAlignment="1">
      <alignment horizontal="left" vertical="top"/>
    </xf>
    <xf numFmtId="0" fontId="48" fillId="0" borderId="1" xfId="0" applyFont="1" applyBorder="1" applyAlignment="1">
      <alignment horizontal="left" vertical="top"/>
    </xf>
    <xf numFmtId="0" fontId="63" fillId="0" borderId="1" xfId="0" applyFont="1" applyBorder="1"/>
    <xf numFmtId="0" fontId="2" fillId="0" borderId="1" xfId="0" applyFont="1" applyBorder="1" applyAlignment="1">
      <alignment horizontal="left" vertical="top"/>
    </xf>
    <xf numFmtId="0" fontId="2" fillId="10" borderId="1" xfId="0" applyFont="1" applyFill="1" applyBorder="1" applyAlignment="1">
      <alignment horizontal="left" vertical="top" wrapText="1"/>
    </xf>
    <xf numFmtId="0" fontId="2" fillId="0" borderId="1" xfId="0" applyFont="1" applyBorder="1" applyAlignment="1">
      <alignment horizontal="left"/>
    </xf>
    <xf numFmtId="2" fontId="2" fillId="0" borderId="1" xfId="0" applyNumberFormat="1" applyFont="1" applyBorder="1" applyAlignment="1">
      <alignment vertical="top"/>
    </xf>
    <xf numFmtId="0" fontId="2" fillId="0" borderId="2" xfId="0" applyFont="1" applyBorder="1" applyAlignment="1">
      <alignment vertical="top"/>
    </xf>
    <xf numFmtId="2" fontId="2" fillId="0" borderId="1" xfId="0" applyNumberFormat="1" applyFont="1" applyBorder="1" applyAlignment="1">
      <alignment horizontal="center" vertical="top"/>
    </xf>
    <xf numFmtId="0" fontId="39" fillId="9" borderId="12" xfId="3" applyFont="1" applyFill="1" applyBorder="1" applyAlignment="1">
      <alignment vertical="top" wrapText="1"/>
    </xf>
    <xf numFmtId="0" fontId="39" fillId="9" borderId="12" xfId="3" applyFont="1" applyFill="1" applyBorder="1" applyAlignment="1">
      <alignment horizontal="left" vertical="top" wrapText="1"/>
    </xf>
    <xf numFmtId="1" fontId="4" fillId="0" borderId="2" xfId="0" applyNumberFormat="1" applyFont="1" applyBorder="1" applyAlignment="1">
      <alignment horizontal="center" vertical="top" wrapText="1"/>
    </xf>
    <xf numFmtId="0" fontId="39" fillId="0" borderId="12" xfId="3" applyFont="1" applyBorder="1" applyAlignment="1">
      <alignment horizontal="left" vertical="top" wrapText="1"/>
    </xf>
    <xf numFmtId="3" fontId="40" fillId="0" borderId="12" xfId="3" applyNumberFormat="1" applyFont="1" applyBorder="1" applyAlignment="1">
      <alignment horizontal="center" vertical="top"/>
    </xf>
    <xf numFmtId="0" fontId="64" fillId="0" borderId="0" xfId="0" applyFont="1"/>
    <xf numFmtId="0" fontId="65" fillId="0" borderId="0" xfId="0" applyFont="1"/>
    <xf numFmtId="0" fontId="40" fillId="0" borderId="0" xfId="0" applyFont="1" applyAlignment="1">
      <alignment wrapText="1"/>
    </xf>
    <xf numFmtId="0" fontId="50" fillId="0" borderId="0" xfId="0" applyFont="1" applyAlignment="1">
      <alignment horizontal="left" wrapText="1"/>
    </xf>
    <xf numFmtId="0" fontId="41" fillId="0" borderId="0" xfId="0" applyFont="1" applyAlignment="1">
      <alignment wrapText="1"/>
    </xf>
    <xf numFmtId="0" fontId="42" fillId="0" borderId="0" xfId="0" applyFont="1" applyAlignment="1">
      <alignment wrapText="1"/>
    </xf>
    <xf numFmtId="0" fontId="66" fillId="0" borderId="0" xfId="0" applyFont="1" applyAlignment="1">
      <alignment wrapText="1"/>
    </xf>
    <xf numFmtId="0" fontId="48" fillId="0" borderId="0" xfId="0" applyFont="1" applyAlignment="1">
      <alignment wrapText="1"/>
    </xf>
    <xf numFmtId="0" fontId="43" fillId="0" borderId="0" xfId="1" applyFont="1" applyAlignment="1" applyProtection="1">
      <alignment horizontal="left" wrapText="1"/>
    </xf>
    <xf numFmtId="15" fontId="2" fillId="0" borderId="1" xfId="0" applyNumberFormat="1" applyFont="1" applyBorder="1" applyAlignment="1">
      <alignment vertical="top"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0" fontId="2" fillId="0" borderId="1" xfId="1" applyFont="1" applyBorder="1" applyAlignment="1" applyProtection="1">
      <alignment horizontal="center" vertical="center" wrapText="1"/>
    </xf>
    <xf numFmtId="166" fontId="2" fillId="0" borderId="1" xfId="0" applyNumberFormat="1" applyFont="1" applyBorder="1" applyAlignment="1">
      <alignment horizontal="center" vertical="center" wrapText="1"/>
    </xf>
    <xf numFmtId="0" fontId="2" fillId="0" borderId="0" xfId="1" applyFont="1" applyAlignment="1" applyProtection="1">
      <alignment horizontal="center" vertical="center" wrapText="1"/>
    </xf>
    <xf numFmtId="0" fontId="2" fillId="6" borderId="1" xfId="0" applyFont="1" applyFill="1" applyBorder="1" applyAlignment="1">
      <alignment horizontal="center"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0" fontId="0" fillId="0" borderId="0" xfId="0"/>
    <xf numFmtId="0" fontId="39" fillId="0" borderId="1" xfId="0" applyFont="1" applyBorder="1" applyAlignment="1">
      <alignment horizontal="center" vertical="top" wrapText="1"/>
    </xf>
    <xf numFmtId="0" fontId="2" fillId="0" borderId="3" xfId="0" applyNumberFormat="1" applyFont="1" applyBorder="1" applyAlignment="1">
      <alignment horizontal="center" vertical="top" wrapText="1"/>
    </xf>
    <xf numFmtId="0" fontId="5" fillId="0" borderId="1" xfId="1" applyFont="1" applyFill="1" applyBorder="1" applyAlignment="1" applyProtection="1">
      <alignment horizontal="left" vertical="center" wrapText="1"/>
    </xf>
    <xf numFmtId="0" fontId="39" fillId="0" borderId="7" xfId="4" applyFont="1" applyBorder="1" applyAlignment="1">
      <alignment horizontal="center" vertical="top" wrapText="1"/>
    </xf>
    <xf numFmtId="0" fontId="2" fillId="0" borderId="1" xfId="0" applyFont="1" applyBorder="1" applyAlignment="1">
      <alignment horizontal="center" vertical="top"/>
    </xf>
    <xf numFmtId="0" fontId="43" fillId="0" borderId="1" xfId="1" applyFont="1" applyBorder="1" applyAlignment="1" applyProtection="1">
      <alignment horizontal="center" vertical="top" wrapText="1"/>
    </xf>
    <xf numFmtId="0" fontId="4"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39" fillId="0" borderId="1" xfId="0" applyFont="1" applyBorder="1"/>
    <xf numFmtId="0" fontId="2" fillId="0" borderId="1" xfId="0" applyFont="1" applyBorder="1"/>
    <xf numFmtId="0" fontId="5" fillId="0" borderId="0" xfId="1" applyFont="1" applyAlignment="1" applyProtection="1"/>
    <xf numFmtId="0" fontId="5" fillId="0" borderId="1" xfId="1" applyFont="1" applyBorder="1" applyAlignment="1" applyProtection="1"/>
    <xf numFmtId="15" fontId="2" fillId="0" borderId="1" xfId="0" applyNumberFormat="1" applyFont="1" applyBorder="1" applyAlignment="1">
      <alignment horizontal="center" vertical="top" wrapText="1"/>
    </xf>
    <xf numFmtId="0" fontId="7" fillId="0" borderId="0" xfId="0" applyFont="1" applyAlignment="1">
      <alignment horizontal="left" wrapText="1"/>
    </xf>
    <xf numFmtId="0" fontId="8" fillId="0" borderId="0" xfId="0" applyFont="1" applyBorder="1" applyAlignment="1">
      <alignment horizontal="center" wrapText="1"/>
    </xf>
    <xf numFmtId="0" fontId="2" fillId="0" borderId="1" xfId="0" applyFont="1" applyFill="1" applyBorder="1" applyAlignment="1">
      <alignment vertical="top" wrapText="1"/>
    </xf>
    <xf numFmtId="0" fontId="2" fillId="0" borderId="1" xfId="0" applyFont="1" applyFill="1" applyBorder="1" applyAlignment="1">
      <alignment horizontal="center" vertical="top" wrapText="1"/>
    </xf>
    <xf numFmtId="0" fontId="4" fillId="0" borderId="1" xfId="0" applyFont="1" applyBorder="1" applyAlignment="1">
      <alignment horizontal="center" vertical="top" wrapText="1"/>
    </xf>
    <xf numFmtId="1" fontId="4" fillId="0" borderId="1" xfId="0" applyNumberFormat="1" applyFont="1" applyFill="1" applyBorder="1" applyAlignment="1">
      <alignment horizontal="center" vertical="top" wrapText="1"/>
    </xf>
    <xf numFmtId="3" fontId="4" fillId="0" borderId="1" xfId="0" applyNumberFormat="1" applyFont="1" applyFill="1" applyBorder="1" applyAlignment="1">
      <alignment horizontal="center" vertical="top" wrapText="1"/>
    </xf>
    <xf numFmtId="3" fontId="4" fillId="0" borderId="1" xfId="0" applyNumberFormat="1" applyFont="1" applyBorder="1" applyAlignment="1">
      <alignment horizontal="center" vertical="top" wrapText="1"/>
    </xf>
    <xf numFmtId="2" fontId="2" fillId="0" borderId="1" xfId="0" applyNumberFormat="1" applyFont="1" applyBorder="1" applyAlignment="1">
      <alignment horizontal="center" vertical="top" wrapText="1"/>
    </xf>
    <xf numFmtId="2" fontId="4" fillId="0"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0" fontId="39" fillId="0" borderId="1" xfId="0" applyFont="1" applyBorder="1" applyAlignment="1">
      <alignment vertical="top" wrapText="1"/>
    </xf>
    <xf numFmtId="0" fontId="2" fillId="0" borderId="1" xfId="0" applyFont="1" applyBorder="1" applyAlignment="1">
      <alignment horizontal="right" vertical="top" wrapText="1"/>
    </xf>
    <xf numFmtId="2" fontId="2" fillId="0" borderId="1" xfId="0" applyNumberFormat="1" applyFont="1" applyBorder="1" applyAlignment="1">
      <alignment vertical="top" wrapText="1"/>
    </xf>
    <xf numFmtId="0" fontId="39" fillId="0" borderId="2" xfId="0" applyFont="1" applyBorder="1" applyAlignment="1">
      <alignment vertical="top" wrapText="1"/>
    </xf>
    <xf numFmtId="2" fontId="40" fillId="0" borderId="1" xfId="0" applyNumberFormat="1" applyFont="1" applyBorder="1" applyAlignment="1">
      <alignment vertical="top" wrapText="1"/>
    </xf>
    <xf numFmtId="0" fontId="2" fillId="0" borderId="1" xfId="0" applyFont="1" applyFill="1" applyBorder="1" applyAlignment="1">
      <alignment horizontal="center" vertical="top"/>
    </xf>
    <xf numFmtId="0" fontId="2" fillId="0" borderId="5" xfId="0" applyFont="1" applyBorder="1" applyAlignment="1">
      <alignment vertical="top" wrapText="1"/>
    </xf>
    <xf numFmtId="2" fontId="4" fillId="0" borderId="5" xfId="0" applyNumberFormat="1" applyFont="1" applyBorder="1" applyAlignment="1">
      <alignment horizontal="center" vertical="top" wrapText="1"/>
    </xf>
    <xf numFmtId="0" fontId="41" fillId="0" borderId="1" xfId="0" applyFont="1" applyBorder="1" applyAlignment="1">
      <alignment vertical="center" wrapText="1"/>
    </xf>
    <xf numFmtId="0" fontId="41" fillId="0" borderId="1" xfId="0" applyFont="1" applyBorder="1" applyAlignment="1">
      <alignment horizontal="right" vertical="center" wrapText="1"/>
    </xf>
    <xf numFmtId="0" fontId="41" fillId="0" borderId="1" xfId="0" applyFont="1" applyBorder="1" applyAlignment="1">
      <alignment horizontal="center" vertical="center" wrapText="1"/>
    </xf>
    <xf numFmtId="0" fontId="4" fillId="0" borderId="1" xfId="0" applyFont="1" applyFill="1" applyBorder="1" applyAlignment="1">
      <alignment horizontal="center" vertical="top"/>
    </xf>
    <xf numFmtId="0" fontId="10" fillId="0" borderId="1" xfId="0" applyFont="1" applyBorder="1" applyAlignment="1">
      <alignment wrapText="1"/>
    </xf>
    <xf numFmtId="165" fontId="7" fillId="2" borderId="2"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top" wrapText="1"/>
    </xf>
    <xf numFmtId="0" fontId="0" fillId="0" borderId="0" xfId="0" applyFill="1"/>
    <xf numFmtId="0" fontId="51" fillId="0" borderId="0" xfId="0" applyFont="1"/>
    <xf numFmtId="0" fontId="40" fillId="0" borderId="7" xfId="4" applyFont="1" applyBorder="1" applyAlignment="1">
      <alignment horizontal="center" vertical="top" wrapText="1"/>
    </xf>
    <xf numFmtId="0" fontId="4" fillId="6" borderId="1" xfId="0" applyFont="1" applyFill="1" applyBorder="1" applyAlignment="1">
      <alignment horizontal="center" vertical="center" wrapText="1"/>
    </xf>
    <xf numFmtId="4" fontId="4" fillId="0" borderId="1" xfId="0" applyNumberFormat="1" applyFont="1" applyBorder="1" applyAlignment="1" applyProtection="1">
      <alignment horizontal="center" vertical="center" wrapText="1"/>
      <protection locked="0"/>
    </xf>
    <xf numFmtId="0" fontId="40" fillId="0" borderId="7" xfId="3" applyFont="1" applyBorder="1" applyAlignment="1">
      <alignment horizontal="center" vertical="center" wrapText="1"/>
    </xf>
    <xf numFmtId="0" fontId="40" fillId="0" borderId="7" xfId="4" applyFont="1" applyBorder="1" applyAlignment="1">
      <alignment horizontal="center" vertical="center" wrapText="1"/>
    </xf>
    <xf numFmtId="0" fontId="43" fillId="6" borderId="1" xfId="1" applyFont="1" applyFill="1" applyBorder="1" applyAlignment="1" applyProtection="1">
      <alignment vertical="top" wrapText="1"/>
    </xf>
    <xf numFmtId="0" fontId="39" fillId="0" borderId="7" xfId="4" applyFont="1" applyBorder="1" applyAlignment="1">
      <alignment vertical="top" wrapText="1"/>
    </xf>
    <xf numFmtId="0" fontId="41" fillId="0" borderId="0" xfId="4" applyFont="1" applyAlignment="1">
      <alignment vertical="top" wrapText="1"/>
    </xf>
    <xf numFmtId="0" fontId="39" fillId="9" borderId="7" xfId="4" applyFont="1" applyFill="1" applyBorder="1" applyAlignment="1">
      <alignment vertical="top" wrapText="1"/>
    </xf>
    <xf numFmtId="0" fontId="40" fillId="0" borderId="7" xfId="4" applyFont="1" applyBorder="1" applyAlignment="1">
      <alignment horizontal="center" vertical="top"/>
    </xf>
    <xf numFmtId="0" fontId="39" fillId="0" borderId="7" xfId="4" applyFont="1" applyBorder="1" applyAlignment="1">
      <alignment horizontal="center" vertical="top"/>
    </xf>
    <xf numFmtId="0" fontId="39" fillId="0" borderId="7" xfId="4" applyFont="1" applyBorder="1" applyAlignment="1">
      <alignment horizontal="left" vertical="top" wrapText="1"/>
    </xf>
    <xf numFmtId="0" fontId="43" fillId="0" borderId="0" xfId="4" applyFont="1" applyAlignment="1">
      <alignment horizontal="left" wrapText="1"/>
    </xf>
    <xf numFmtId="3" fontId="40" fillId="0" borderId="7" xfId="4" applyNumberFormat="1" applyFont="1" applyBorder="1" applyAlignment="1">
      <alignment horizontal="center" vertical="top" wrapText="1"/>
    </xf>
    <xf numFmtId="0" fontId="41" fillId="0" borderId="1" xfId="0" applyFont="1" applyBorder="1" applyAlignment="1">
      <alignment wrapText="1"/>
    </xf>
    <xf numFmtId="0" fontId="43" fillId="0" borderId="1" xfId="1" applyFont="1" applyBorder="1" applyAlignment="1" applyProtection="1">
      <alignment vertical="center" wrapText="1"/>
    </xf>
    <xf numFmtId="0" fontId="43" fillId="0" borderId="1" xfId="1" applyFont="1" applyFill="1" applyBorder="1" applyAlignment="1" applyProtection="1">
      <alignment horizontal="center" vertical="center" wrapText="1"/>
    </xf>
    <xf numFmtId="0" fontId="43" fillId="9" borderId="7" xfId="3" applyFont="1" applyFill="1" applyBorder="1" applyAlignment="1">
      <alignment horizontal="left" vertical="top" wrapText="1"/>
    </xf>
    <xf numFmtId="0" fontId="43" fillId="0" borderId="7" xfId="3" applyFont="1" applyBorder="1" applyAlignment="1">
      <alignment horizontal="center" vertical="top" wrapText="1"/>
    </xf>
    <xf numFmtId="0" fontId="43" fillId="0" borderId="1" xfId="1" applyFont="1" applyFill="1" applyBorder="1" applyAlignment="1" applyProtection="1">
      <alignment horizontal="center" vertical="top" wrapText="1"/>
    </xf>
    <xf numFmtId="49" fontId="40" fillId="9" borderId="7" xfId="5" applyNumberFormat="1" applyFont="1" applyFill="1" applyBorder="1" applyAlignment="1">
      <alignment horizontal="center" vertical="center" wrapText="1"/>
    </xf>
    <xf numFmtId="0" fontId="43" fillId="9" borderId="7" xfId="3" applyFont="1" applyFill="1" applyBorder="1" applyAlignment="1">
      <alignment vertical="top" wrapText="1"/>
    </xf>
    <xf numFmtId="0" fontId="43" fillId="0" borderId="7" xfId="4" applyFont="1" applyBorder="1" applyAlignment="1">
      <alignment vertical="top" wrapText="1"/>
    </xf>
    <xf numFmtId="3" fontId="40" fillId="0" borderId="7" xfId="4" applyNumberFormat="1" applyFont="1" applyBorder="1" applyAlignment="1">
      <alignment horizontal="center" vertical="top"/>
    </xf>
    <xf numFmtId="4" fontId="40" fillId="0" borderId="7" xfId="4" applyNumberFormat="1" applyFont="1" applyBorder="1" applyAlignment="1">
      <alignment horizontal="center" vertical="top" wrapText="1"/>
    </xf>
    <xf numFmtId="0" fontId="39" fillId="0" borderId="0" xfId="4" applyFont="1" applyAlignment="1">
      <alignment wrapText="1"/>
    </xf>
    <xf numFmtId="0" fontId="39" fillId="0" borderId="7" xfId="4" applyFont="1" applyBorder="1" applyAlignment="1">
      <alignment wrapText="1"/>
    </xf>
    <xf numFmtId="0" fontId="43" fillId="0" borderId="0" xfId="4" applyFont="1" applyAlignment="1">
      <alignment wrapText="1"/>
    </xf>
    <xf numFmtId="0" fontId="41" fillId="0" borderId="0" xfId="0" applyFont="1" applyAlignment="1">
      <alignment vertical="top" wrapText="1"/>
    </xf>
    <xf numFmtId="0" fontId="39" fillId="0" borderId="0" xfId="0" applyFont="1" applyAlignment="1">
      <alignment horizontal="left" vertical="center" wrapText="1"/>
    </xf>
    <xf numFmtId="0" fontId="43" fillId="0" borderId="1" xfId="1" applyFont="1" applyBorder="1" applyAlignment="1" applyProtection="1">
      <alignment horizontal="right" vertical="top" wrapText="1"/>
    </xf>
    <xf numFmtId="0" fontId="43" fillId="0" borderId="0" xfId="4" applyFont="1" applyAlignment="1">
      <alignment vertical="center" wrapText="1"/>
    </xf>
    <xf numFmtId="0" fontId="48" fillId="0" borderId="0" xfId="5" applyFont="1" applyAlignment="1">
      <alignment vertical="center" wrapText="1"/>
    </xf>
    <xf numFmtId="0" fontId="43" fillId="0" borderId="0" xfId="3" applyFont="1" applyAlignment="1">
      <alignment horizontal="center" vertical="top" wrapText="1"/>
    </xf>
    <xf numFmtId="0" fontId="43" fillId="0" borderId="7" xfId="0" applyFont="1" applyBorder="1" applyAlignment="1">
      <alignment horizontal="right" vertical="top" wrapText="1"/>
    </xf>
    <xf numFmtId="0" fontId="68" fillId="0" borderId="7" xfId="3" applyFont="1" applyBorder="1" applyAlignment="1">
      <alignment vertical="top" wrapText="1"/>
    </xf>
    <xf numFmtId="0" fontId="43" fillId="0" borderId="12" xfId="3" applyFont="1" applyBorder="1" applyAlignment="1">
      <alignment vertical="top" wrapText="1"/>
    </xf>
    <xf numFmtId="0" fontId="40" fillId="9" borderId="7" xfId="4" applyFont="1" applyFill="1" applyBorder="1" applyAlignment="1">
      <alignment horizontal="center" vertical="top" wrapText="1"/>
    </xf>
    <xf numFmtId="0" fontId="42" fillId="0" borderId="7" xfId="0" applyFont="1" applyBorder="1" applyAlignment="1">
      <alignment horizontal="center" vertical="center" wrapText="1"/>
    </xf>
    <xf numFmtId="49" fontId="4" fillId="0" borderId="2" xfId="0" applyNumberFormat="1" applyFont="1" applyBorder="1" applyAlignment="1">
      <alignment horizontal="center" vertical="top" wrapText="1"/>
    </xf>
    <xf numFmtId="0" fontId="7" fillId="0" borderId="1" xfId="0" applyFont="1" applyBorder="1" applyAlignment="1">
      <alignment horizontal="center" wrapText="1"/>
    </xf>
    <xf numFmtId="0" fontId="42" fillId="0" borderId="7" xfId="5" applyFont="1" applyBorder="1" applyAlignment="1">
      <alignment horizontal="center" vertical="top" wrapText="1"/>
    </xf>
    <xf numFmtId="0" fontId="40" fillId="9" borderId="7" xfId="3" applyFont="1" applyFill="1" applyBorder="1" applyAlignment="1">
      <alignment horizontal="center" vertical="top" wrapText="1"/>
    </xf>
    <xf numFmtId="0" fontId="40" fillId="9" borderId="12" xfId="3" applyFont="1" applyFill="1" applyBorder="1" applyAlignment="1">
      <alignment horizontal="center" vertical="top" wrapText="1"/>
    </xf>
    <xf numFmtId="0" fontId="40" fillId="9" borderId="1" xfId="3" applyFont="1" applyFill="1" applyBorder="1" applyAlignment="1">
      <alignment horizontal="center" vertical="top" wrapText="1"/>
    </xf>
    <xf numFmtId="0" fontId="7" fillId="0" borderId="2" xfId="0" applyFont="1" applyBorder="1" applyAlignment="1">
      <alignment horizontal="center" vertical="top" wrapText="1"/>
    </xf>
    <xf numFmtId="0" fontId="4" fillId="0" borderId="2" xfId="0" applyFont="1" applyBorder="1" applyAlignment="1">
      <alignment horizontal="center" vertical="top" wrapText="1"/>
    </xf>
    <xf numFmtId="0" fontId="11" fillId="2" borderId="3"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39" fillId="0" borderId="1" xfId="4" applyFont="1" applyBorder="1" applyAlignment="1">
      <alignment vertical="top" wrapText="1"/>
    </xf>
    <xf numFmtId="0" fontId="39" fillId="0" borderId="1" xfId="4" applyFont="1" applyBorder="1" applyAlignment="1">
      <alignment horizontal="center" vertical="top" wrapText="1"/>
    </xf>
    <xf numFmtId="0" fontId="40" fillId="0" borderId="1" xfId="4" applyFont="1" applyBorder="1" applyAlignment="1">
      <alignment horizontal="center" vertical="top" wrapText="1"/>
    </xf>
    <xf numFmtId="4" fontId="4" fillId="0" borderId="1" xfId="4" applyNumberFormat="1" applyFont="1" applyBorder="1" applyAlignment="1">
      <alignment horizontal="center" vertical="top" wrapText="1"/>
    </xf>
    <xf numFmtId="0" fontId="39" fillId="0" borderId="1" xfId="4" applyFont="1" applyBorder="1" applyAlignment="1">
      <alignment vertical="center" wrapText="1"/>
    </xf>
    <xf numFmtId="0" fontId="39" fillId="0" borderId="1" xfId="4" applyFont="1" applyBorder="1" applyAlignment="1">
      <alignment horizontal="center" vertical="center" wrapText="1"/>
    </xf>
    <xf numFmtId="0" fontId="40" fillId="0" borderId="1" xfId="4" applyFont="1" applyBorder="1" applyAlignment="1">
      <alignment horizontal="center" vertical="center" wrapText="1"/>
    </xf>
    <xf numFmtId="1" fontId="69" fillId="0" borderId="0" xfId="0" applyNumberFormat="1" applyFont="1"/>
    <xf numFmtId="0" fontId="39" fillId="0" borderId="0" xfId="0" applyFont="1" applyAlignment="1">
      <alignment vertical="top" wrapText="1"/>
    </xf>
    <xf numFmtId="0" fontId="32" fillId="0" borderId="1" xfId="0" applyFont="1" applyBorder="1" applyAlignment="1">
      <alignment vertical="top" wrapText="1"/>
    </xf>
    <xf numFmtId="0" fontId="7" fillId="0" borderId="1" xfId="0" applyFont="1" applyBorder="1" applyAlignment="1">
      <alignment vertical="top" wrapText="1"/>
    </xf>
    <xf numFmtId="0" fontId="43" fillId="0" borderId="7" xfId="3" applyFont="1" applyBorder="1" applyAlignment="1">
      <alignment horizontal="left" vertical="top" wrapText="1"/>
    </xf>
    <xf numFmtId="0" fontId="43" fillId="0" borderId="0" xfId="3" applyFont="1" applyAlignment="1">
      <alignment vertical="top"/>
    </xf>
    <xf numFmtId="0" fontId="42" fillId="0" borderId="7" xfId="3" applyFont="1" applyBorder="1" applyAlignment="1">
      <alignment horizontal="center" vertical="top" wrapText="1"/>
    </xf>
    <xf numFmtId="0" fontId="50" fillId="0" borderId="7" xfId="3" applyFont="1" applyBorder="1" applyAlignment="1">
      <alignment horizontal="left" vertical="top" wrapText="1"/>
    </xf>
    <xf numFmtId="0" fontId="39" fillId="0" borderId="7" xfId="3" applyFont="1" applyBorder="1" applyAlignment="1">
      <alignment horizontal="left" vertical="top"/>
    </xf>
    <xf numFmtId="0" fontId="70" fillId="0" borderId="7" xfId="3" applyFont="1" applyBorder="1" applyAlignment="1">
      <alignment vertical="top" wrapText="1"/>
    </xf>
    <xf numFmtId="0" fontId="70" fillId="0" borderId="7" xfId="3" applyFont="1" applyBorder="1" applyAlignment="1">
      <alignment horizontal="left" vertical="top" wrapText="1"/>
    </xf>
    <xf numFmtId="1" fontId="40" fillId="0" borderId="7" xfId="4" applyNumberFormat="1" applyFont="1" applyBorder="1" applyAlignment="1">
      <alignment horizontal="center" vertical="top" wrapText="1"/>
    </xf>
    <xf numFmtId="0" fontId="43" fillId="0" borderId="7" xfId="4" applyFont="1" applyBorder="1" applyAlignment="1">
      <alignment horizontal="center" vertical="top" wrapText="1"/>
    </xf>
    <xf numFmtId="0" fontId="2" fillId="0" borderId="7" xfId="4" applyFont="1" applyBorder="1" applyAlignment="1">
      <alignment horizontal="center" vertical="top" wrapText="1"/>
    </xf>
    <xf numFmtId="0" fontId="50" fillId="0" borderId="0" xfId="4" applyFont="1" applyAlignment="1"/>
    <xf numFmtId="0" fontId="39" fillId="0" borderId="7" xfId="4" applyFont="1" applyBorder="1" applyAlignment="1">
      <alignment horizontal="center" vertical="center" wrapText="1"/>
    </xf>
    <xf numFmtId="0" fontId="70" fillId="0" borderId="7" xfId="4" applyFont="1" applyBorder="1" applyAlignment="1">
      <alignment horizontal="left" vertical="center" wrapText="1"/>
    </xf>
    <xf numFmtId="0" fontId="50" fillId="0" borderId="7" xfId="4" applyFont="1" applyBorder="1" applyAlignment="1">
      <alignment wrapText="1"/>
    </xf>
    <xf numFmtId="0" fontId="43" fillId="0" borderId="7" xfId="4" applyFont="1" applyBorder="1" applyAlignment="1">
      <alignment horizontal="left" vertical="center"/>
    </xf>
    <xf numFmtId="1" fontId="40" fillId="0" borderId="7" xfId="4" applyNumberFormat="1" applyFont="1" applyBorder="1" applyAlignment="1">
      <alignment horizontal="center" vertical="center" wrapText="1"/>
    </xf>
    <xf numFmtId="0" fontId="39" fillId="0" borderId="14" xfId="4" applyFont="1" applyBorder="1" applyAlignment="1">
      <alignment horizontal="center" vertical="center" wrapText="1"/>
    </xf>
    <xf numFmtId="0" fontId="43" fillId="0" borderId="10" xfId="4" applyFont="1" applyBorder="1" applyAlignment="1">
      <alignment vertical="center" wrapText="1"/>
    </xf>
    <xf numFmtId="1" fontId="40" fillId="0" borderId="10" xfId="4" applyNumberFormat="1" applyFont="1" applyBorder="1" applyAlignment="1">
      <alignment horizontal="center" vertical="center" wrapText="1"/>
    </xf>
    <xf numFmtId="0" fontId="39" fillId="0" borderId="7" xfId="4" applyFont="1" applyBorder="1" applyAlignment="1">
      <alignment horizontal="left" vertical="center"/>
    </xf>
    <xf numFmtId="0" fontId="39" fillId="0" borderId="7" xfId="4" applyFont="1" applyBorder="1" applyAlignment="1">
      <alignment horizontal="left" vertical="center" wrapText="1"/>
    </xf>
    <xf numFmtId="0" fontId="71" fillId="0" borderId="7" xfId="4" applyFont="1" applyBorder="1" applyAlignment="1">
      <alignment horizontal="left" vertical="center" wrapText="1"/>
    </xf>
    <xf numFmtId="0" fontId="70" fillId="0" borderId="10" xfId="4" applyFont="1" applyBorder="1" applyAlignment="1">
      <alignment horizontal="center" vertical="center" wrapText="1"/>
    </xf>
    <xf numFmtId="0" fontId="41" fillId="0" borderId="10" xfId="4" applyFont="1" applyBorder="1" applyAlignment="1">
      <alignment vertical="center" wrapText="1"/>
    </xf>
    <xf numFmtId="0" fontId="43" fillId="0" borderId="0" xfId="4" applyFont="1" applyAlignment="1">
      <alignment horizontal="left" vertical="center"/>
    </xf>
    <xf numFmtId="0" fontId="43" fillId="0" borderId="7" xfId="4" applyFont="1" applyBorder="1" applyAlignment="1">
      <alignment horizontal="center" vertical="center" wrapText="1"/>
    </xf>
    <xf numFmtId="1" fontId="72" fillId="0" borderId="7" xfId="4" applyNumberFormat="1" applyFont="1" applyBorder="1" applyAlignment="1">
      <alignment horizontal="center" vertical="center" wrapText="1"/>
    </xf>
    <xf numFmtId="2" fontId="72" fillId="0" borderId="7" xfId="4" applyNumberFormat="1" applyFont="1" applyBorder="1" applyAlignment="1">
      <alignment horizontal="center" vertical="center" wrapText="1"/>
    </xf>
    <xf numFmtId="0" fontId="70" fillId="0" borderId="7" xfId="4" applyFont="1" applyBorder="1" applyAlignment="1">
      <alignment horizontal="center" vertical="center" wrapText="1"/>
    </xf>
    <xf numFmtId="0" fontId="39" fillId="0" borderId="12" xfId="4" applyFont="1" applyBorder="1" applyAlignment="1">
      <alignment wrapText="1"/>
    </xf>
    <xf numFmtId="0" fontId="43" fillId="0" borderId="12" xfId="4" applyFont="1" applyBorder="1" applyAlignment="1">
      <alignment wrapText="1"/>
    </xf>
    <xf numFmtId="0" fontId="73" fillId="0" borderId="7" xfId="4" applyFont="1" applyBorder="1" applyAlignment="1">
      <alignment wrapText="1"/>
    </xf>
    <xf numFmtId="1" fontId="40" fillId="0" borderId="12" xfId="4" applyNumberFormat="1" applyFont="1" applyBorder="1" applyAlignment="1">
      <alignment horizontal="center" vertical="center" wrapText="1"/>
    </xf>
    <xf numFmtId="2" fontId="40" fillId="0" borderId="12" xfId="4" applyNumberFormat="1" applyFont="1" applyBorder="1" applyAlignment="1">
      <alignment horizontal="center" vertical="center" wrapText="1"/>
    </xf>
    <xf numFmtId="0" fontId="43" fillId="0" borderId="7" xfId="4" applyFont="1" applyBorder="1" applyAlignment="1">
      <alignment wrapText="1"/>
    </xf>
    <xf numFmtId="0" fontId="42" fillId="0" borderId="7" xfId="4" applyFont="1" applyBorder="1" applyAlignment="1">
      <alignment horizontal="center"/>
    </xf>
    <xf numFmtId="0" fontId="48" fillId="6" borderId="1" xfId="0" applyFont="1" applyFill="1" applyBorder="1" applyAlignment="1">
      <alignment vertical="top" wrapText="1"/>
    </xf>
    <xf numFmtId="0" fontId="48" fillId="0" borderId="1" xfId="0" applyFont="1" applyBorder="1" applyAlignment="1">
      <alignment horizontal="left" vertical="top" wrapText="1"/>
    </xf>
    <xf numFmtId="0" fontId="48" fillId="0" borderId="1" xfId="0" applyFont="1" applyBorder="1" applyAlignment="1">
      <alignment vertical="top" wrapText="1"/>
    </xf>
    <xf numFmtId="0" fontId="2" fillId="0" borderId="1" xfId="0" applyFont="1" applyFill="1" applyBorder="1" applyAlignment="1">
      <alignment horizontal="right" vertical="center" wrapText="1"/>
    </xf>
    <xf numFmtId="0" fontId="43" fillId="0" borderId="1" xfId="1" applyFont="1" applyBorder="1" applyAlignment="1" applyProtection="1">
      <alignment wrapText="1"/>
    </xf>
    <xf numFmtId="0" fontId="43" fillId="0" borderId="5" xfId="1" applyFont="1" applyBorder="1" applyAlignment="1" applyProtection="1">
      <alignment horizontal="center" vertical="top" wrapText="1"/>
    </xf>
    <xf numFmtId="0" fontId="39" fillId="0" borderId="0" xfId="0" applyFont="1" applyFill="1" applyAlignment="1">
      <alignment horizontal="center" vertical="center" wrapText="1"/>
    </xf>
    <xf numFmtId="0" fontId="43" fillId="0" borderId="0" xfId="1" applyFont="1" applyAlignment="1" applyProtection="1">
      <alignment horizontal="center" vertical="center" wrapText="1"/>
    </xf>
    <xf numFmtId="0" fontId="43" fillId="0" borderId="0" xfId="1" applyFont="1" applyAlignment="1" applyProtection="1">
      <alignment horizontal="center" wrapText="1"/>
    </xf>
    <xf numFmtId="0" fontId="10" fillId="0" borderId="1" xfId="0" applyFont="1" applyBorder="1"/>
    <xf numFmtId="2" fontId="10" fillId="0" borderId="1" xfId="0" applyNumberFormat="1" applyFont="1" applyBorder="1"/>
    <xf numFmtId="2" fontId="10" fillId="0" borderId="1" xfId="0" applyNumberFormat="1" applyFont="1" applyBorder="1" applyAlignment="1">
      <alignment horizontal="right"/>
    </xf>
    <xf numFmtId="0" fontId="43" fillId="0" borderId="0" xfId="1" applyFont="1" applyAlignment="1" applyProtection="1">
      <alignment horizontal="center"/>
    </xf>
    <xf numFmtId="0" fontId="48" fillId="0" borderId="7" xfId="5" applyFont="1" applyBorder="1" applyAlignment="1">
      <alignment vertical="top" wrapText="1"/>
    </xf>
    <xf numFmtId="0" fontId="43" fillId="0" borderId="7" xfId="0" applyFont="1" applyBorder="1" applyAlignment="1">
      <alignment horizontal="center" vertical="top" wrapText="1"/>
    </xf>
    <xf numFmtId="0" fontId="68" fillId="0" borderId="7" xfId="3" applyFont="1" applyBorder="1" applyAlignment="1">
      <alignment horizontal="center" vertical="top" wrapText="1"/>
    </xf>
    <xf numFmtId="0" fontId="39" fillId="0" borderId="1" xfId="0" applyFont="1" applyBorder="1" applyAlignment="1">
      <alignment horizontal="left" vertical="top" wrapText="1"/>
    </xf>
    <xf numFmtId="0" fontId="5" fillId="0" borderId="1" xfId="1" applyFont="1" applyFill="1" applyBorder="1" applyAlignment="1" applyProtection="1"/>
    <xf numFmtId="0" fontId="2" fillId="0" borderId="1" xfId="0" applyFont="1" applyFill="1" applyBorder="1" applyAlignment="1">
      <alignment horizontal="left" vertical="top"/>
    </xf>
    <xf numFmtId="0" fontId="2" fillId="0" borderId="1" xfId="0" applyFont="1" applyFill="1" applyBorder="1" applyAlignment="1">
      <alignment horizontal="left"/>
    </xf>
    <xf numFmtId="0" fontId="7" fillId="0" borderId="0" xfId="0" applyFont="1" applyAlignment="1">
      <alignment horizontal="center" vertical="center"/>
    </xf>
    <xf numFmtId="4" fontId="4" fillId="0" borderId="2" xfId="0" applyNumberFormat="1" applyFont="1" applyBorder="1" applyAlignment="1" applyProtection="1">
      <alignment horizontal="center" vertical="center" wrapText="1"/>
      <protection locked="0"/>
    </xf>
    <xf numFmtId="0" fontId="43" fillId="6" borderId="1" xfId="1" applyFont="1" applyFill="1" applyBorder="1" applyAlignment="1" applyProtection="1">
      <alignment horizontal="center" vertical="center" wrapText="1"/>
    </xf>
    <xf numFmtId="0" fontId="52" fillId="0" borderId="7" xfId="3" applyFont="1" applyBorder="1" applyAlignment="1">
      <alignment vertical="top" wrapText="1"/>
    </xf>
    <xf numFmtId="0" fontId="43" fillId="0" borderId="1" xfId="1" applyFont="1" applyBorder="1" applyAlignment="1" applyProtection="1">
      <alignment horizontal="left" vertical="top"/>
    </xf>
    <xf numFmtId="0" fontId="36" fillId="0" borderId="0" xfId="0" applyFont="1" applyAlignment="1">
      <alignment horizontal="center"/>
    </xf>
    <xf numFmtId="0" fontId="74" fillId="0" borderId="0" xfId="0" applyFont="1" applyAlignment="1">
      <alignment horizontal="center"/>
    </xf>
    <xf numFmtId="4" fontId="75" fillId="0" borderId="1" xfId="0" applyNumberFormat="1" applyFont="1" applyBorder="1" applyAlignment="1" applyProtection="1">
      <alignment horizontal="center" vertical="top" wrapText="1"/>
      <protection locked="0"/>
    </xf>
    <xf numFmtId="0" fontId="76" fillId="0" borderId="0" xfId="0" applyFont="1" applyAlignment="1">
      <alignment horizontal="center"/>
    </xf>
    <xf numFmtId="0" fontId="43" fillId="0" borderId="7" xfId="4" applyFont="1" applyBorder="1" applyAlignment="1">
      <alignment horizontal="left" vertical="top" wrapText="1"/>
    </xf>
    <xf numFmtId="3" fontId="39" fillId="0" borderId="7" xfId="4" applyNumberFormat="1" applyFont="1" applyBorder="1" applyAlignment="1">
      <alignment horizontal="center" vertical="top" wrapText="1"/>
    </xf>
    <xf numFmtId="0" fontId="36" fillId="0" borderId="0" xfId="0" applyFont="1"/>
    <xf numFmtId="0" fontId="42" fillId="0" borderId="7" xfId="4" applyFont="1" applyBorder="1" applyAlignment="1">
      <alignment horizontal="center" vertical="center" wrapText="1"/>
    </xf>
    <xf numFmtId="0" fontId="39" fillId="0" borderId="7" xfId="4" applyFont="1" applyBorder="1" applyAlignment="1">
      <alignment vertical="center" wrapText="1"/>
    </xf>
    <xf numFmtId="0" fontId="48" fillId="0" borderId="7" xfId="5" applyFont="1" applyBorder="1" applyAlignment="1">
      <alignment vertical="top"/>
    </xf>
    <xf numFmtId="3" fontId="48" fillId="0" borderId="7" xfId="5" applyNumberFormat="1" applyFont="1" applyBorder="1" applyAlignment="1">
      <alignment vertical="top"/>
    </xf>
    <xf numFmtId="0" fontId="36" fillId="0" borderId="0" xfId="0" applyFont="1" applyAlignment="1">
      <alignment horizontal="center" vertical="center"/>
    </xf>
    <xf numFmtId="0" fontId="77" fillId="0" borderId="0" xfId="0" applyFont="1" applyAlignment="1">
      <alignment horizontal="center" vertical="center"/>
    </xf>
    <xf numFmtId="0" fontId="7" fillId="0" borderId="1" xfId="0" applyFont="1" applyBorder="1" applyAlignment="1">
      <alignment horizontal="center" vertical="center" wrapText="1"/>
    </xf>
    <xf numFmtId="0" fontId="42" fillId="0" borderId="7" xfId="5" applyFont="1" applyBorder="1" applyAlignment="1">
      <alignment horizontal="center" vertical="center" wrapText="1"/>
    </xf>
    <xf numFmtId="0" fontId="78" fillId="0" borderId="0" xfId="0" applyFont="1" applyAlignment="1">
      <alignment horizontal="center" vertical="center"/>
    </xf>
    <xf numFmtId="0" fontId="79" fillId="0" borderId="0" xfId="0" applyFont="1" applyAlignment="1">
      <alignment horizontal="center" vertical="center"/>
    </xf>
    <xf numFmtId="0" fontId="80" fillId="0" borderId="0" xfId="0" applyFont="1" applyFill="1" applyAlignment="1">
      <alignment horizontal="center" vertical="center"/>
    </xf>
    <xf numFmtId="0" fontId="79" fillId="0" borderId="0" xfId="0" applyFont="1" applyFill="1" applyAlignment="1">
      <alignment horizontal="center" vertical="center"/>
    </xf>
    <xf numFmtId="0" fontId="80" fillId="0" borderId="0" xfId="0" applyFont="1" applyAlignment="1">
      <alignment horizontal="center" vertical="center"/>
    </xf>
    <xf numFmtId="4" fontId="81" fillId="0" borderId="1" xfId="0" applyNumberFormat="1" applyFont="1" applyBorder="1" applyAlignment="1" applyProtection="1">
      <alignment horizontal="center" vertical="center" wrapText="1"/>
      <protection locked="0"/>
    </xf>
    <xf numFmtId="0" fontId="39" fillId="0" borderId="1" xfId="0" applyFont="1" applyBorder="1" applyAlignment="1">
      <alignment wrapText="1"/>
    </xf>
    <xf numFmtId="0" fontId="70" fillId="0" borderId="1" xfId="0" applyFont="1" applyBorder="1" applyAlignment="1">
      <alignment wrapText="1"/>
    </xf>
    <xf numFmtId="0" fontId="43" fillId="0" borderId="1" xfId="2" applyFont="1" applyBorder="1" applyAlignment="1">
      <alignment wrapText="1"/>
    </xf>
    <xf numFmtId="0" fontId="7" fillId="0" borderId="2" xfId="0" applyFont="1" applyBorder="1" applyAlignment="1">
      <alignment vertical="top" wrapText="1"/>
    </xf>
    <xf numFmtId="0" fontId="7" fillId="0" borderId="2" xfId="0" applyFont="1" applyBorder="1" applyAlignment="1">
      <alignment horizontal="center" vertical="center" wrapText="1"/>
    </xf>
    <xf numFmtId="0" fontId="7" fillId="0" borderId="7" xfId="3" applyFont="1" applyBorder="1" applyAlignment="1">
      <alignment horizontal="center" vertical="center" wrapText="1"/>
    </xf>
    <xf numFmtId="0" fontId="7" fillId="9" borderId="1" xfId="3" applyFont="1" applyFill="1" applyBorder="1" applyAlignment="1">
      <alignment horizontal="center" vertical="top" wrapText="1"/>
    </xf>
    <xf numFmtId="0" fontId="82" fillId="0" borderId="0" xfId="0" applyFont="1" applyAlignment="1">
      <alignment horizontal="center"/>
    </xf>
    <xf numFmtId="49" fontId="4" fillId="6" borderId="2" xfId="0" applyNumberFormat="1" applyFont="1" applyFill="1" applyBorder="1" applyAlignment="1">
      <alignment horizontal="center" vertical="top" wrapText="1"/>
    </xf>
    <xf numFmtId="49" fontId="7" fillId="0" borderId="12" xfId="3" applyNumberFormat="1" applyFont="1" applyBorder="1" applyAlignment="1">
      <alignment horizontal="center" vertical="top" wrapText="1"/>
    </xf>
    <xf numFmtId="0" fontId="85" fillId="0" borderId="0" xfId="0" applyFont="1" applyAlignment="1">
      <alignment horizontal="center"/>
    </xf>
    <xf numFmtId="4" fontId="4" fillId="0" borderId="2" xfId="0" applyNumberFormat="1" applyFont="1" applyBorder="1" applyAlignment="1">
      <alignment horizontal="center" vertical="center" wrapText="1"/>
    </xf>
    <xf numFmtId="0" fontId="86" fillId="12" borderId="17" xfId="0" applyFont="1" applyFill="1" applyBorder="1" applyAlignment="1">
      <alignment vertical="top" wrapText="1"/>
    </xf>
    <xf numFmtId="0" fontId="86" fillId="12" borderId="17" xfId="0" applyFont="1" applyFill="1" applyBorder="1" applyAlignment="1">
      <alignment horizontal="center" vertical="top" wrapText="1"/>
    </xf>
    <xf numFmtId="0" fontId="86" fillId="0" borderId="17" xfId="0" applyFont="1" applyBorder="1" applyAlignment="1">
      <alignment horizontal="center" vertical="top" wrapText="1"/>
    </xf>
    <xf numFmtId="0" fontId="87" fillId="0" borderId="18" xfId="0" applyFont="1" applyBorder="1" applyAlignment="1">
      <alignment vertical="top" wrapText="1"/>
    </xf>
    <xf numFmtId="0" fontId="86" fillId="0" borderId="18" xfId="0" applyFont="1" applyBorder="1" applyAlignment="1">
      <alignment vertical="top" wrapText="1"/>
    </xf>
    <xf numFmtId="49" fontId="86" fillId="0" borderId="18" xfId="0" applyNumberFormat="1" applyFont="1" applyBorder="1" applyAlignment="1">
      <alignment horizontal="center" vertical="top" wrapText="1"/>
    </xf>
    <xf numFmtId="1" fontId="88" fillId="0" borderId="17" xfId="0" applyNumberFormat="1" applyFont="1" applyBorder="1" applyAlignment="1">
      <alignment horizontal="center" vertical="top" wrapText="1"/>
    </xf>
    <xf numFmtId="4" fontId="88" fillId="0" borderId="17" xfId="0" applyNumberFormat="1" applyFont="1" applyBorder="1" applyAlignment="1">
      <alignment horizontal="center" vertical="top" wrapText="1"/>
    </xf>
    <xf numFmtId="49" fontId="86" fillId="0" borderId="19" xfId="0" applyNumberFormat="1" applyFont="1" applyBorder="1" applyAlignment="1">
      <alignment horizontal="left" vertical="top" wrapText="1"/>
    </xf>
    <xf numFmtId="0" fontId="89" fillId="0" borderId="20" xfId="0" applyFont="1" applyBorder="1" applyAlignment="1">
      <alignment horizontal="left" vertical="top" wrapText="1"/>
    </xf>
    <xf numFmtId="0" fontId="86" fillId="0" borderId="20" xfId="0" applyFont="1" applyBorder="1" applyAlignment="1">
      <alignment horizontal="left" vertical="top" wrapText="1"/>
    </xf>
    <xf numFmtId="2" fontId="86" fillId="0" borderId="20" xfId="0" applyNumberFormat="1" applyFont="1" applyBorder="1" applyAlignment="1">
      <alignment horizontal="left" vertical="top" wrapText="1"/>
    </xf>
    <xf numFmtId="49" fontId="89" fillId="0" borderId="20" xfId="0" applyNumberFormat="1" applyFont="1" applyBorder="1" applyAlignment="1">
      <alignment horizontal="left" vertical="top" wrapText="1"/>
    </xf>
    <xf numFmtId="0" fontId="86" fillId="0" borderId="17" xfId="0" applyFont="1" applyBorder="1" applyAlignment="1">
      <alignment horizontal="left" vertical="top" wrapText="1"/>
    </xf>
    <xf numFmtId="0" fontId="87" fillId="0" borderId="17" xfId="0" applyFont="1" applyBorder="1" applyAlignment="1">
      <alignment horizontal="left" vertical="top" wrapText="1"/>
    </xf>
    <xf numFmtId="4" fontId="88" fillId="0" borderId="19" xfId="0" applyNumberFormat="1" applyFont="1" applyBorder="1" applyAlignment="1">
      <alignment horizontal="center" vertical="top" wrapText="1"/>
    </xf>
    <xf numFmtId="1" fontId="88" fillId="0" borderId="19" xfId="0" applyNumberFormat="1" applyFont="1" applyBorder="1" applyAlignment="1">
      <alignment horizontal="center" vertical="top" wrapText="1"/>
    </xf>
    <xf numFmtId="49" fontId="86" fillId="0" borderId="17" xfId="0" applyNumberFormat="1" applyFont="1" applyBorder="1" applyAlignment="1">
      <alignment horizontal="left" vertical="top" wrapText="1"/>
    </xf>
    <xf numFmtId="0" fontId="90" fillId="0" borderId="17" xfId="0" applyFont="1" applyBorder="1" applyAlignment="1">
      <alignment horizontal="left" vertical="top" wrapText="1"/>
    </xf>
    <xf numFmtId="0" fontId="89" fillId="0" borderId="17" xfId="0" applyFont="1" applyBorder="1" applyAlignment="1">
      <alignment horizontal="left" vertical="top" wrapText="1"/>
    </xf>
    <xf numFmtId="49" fontId="86" fillId="0" borderId="0" xfId="0" applyNumberFormat="1" applyFont="1" applyAlignment="1">
      <alignment vertical="top" wrapText="1"/>
    </xf>
    <xf numFmtId="0" fontId="90" fillId="0" borderId="19" xfId="0" applyFont="1" applyBorder="1" applyAlignment="1">
      <alignment horizontal="left" vertical="top" wrapText="1"/>
    </xf>
    <xf numFmtId="0" fontId="91" fillId="0" borderId="17" xfId="0" applyFont="1" applyBorder="1" applyAlignment="1">
      <alignment horizontal="left" vertical="top" wrapText="1"/>
    </xf>
    <xf numFmtId="49" fontId="86" fillId="12" borderId="17" xfId="0" applyNumberFormat="1" applyFont="1" applyFill="1" applyBorder="1" applyAlignment="1">
      <alignment horizontal="left" vertical="top" wrapText="1"/>
    </xf>
    <xf numFmtId="0" fontId="89" fillId="0" borderId="18" xfId="0" applyFont="1" applyBorder="1" applyAlignment="1">
      <alignment horizontal="left" vertical="top" wrapText="1"/>
    </xf>
    <xf numFmtId="0" fontId="86" fillId="0" borderId="18" xfId="0" applyFont="1" applyBorder="1" applyAlignment="1">
      <alignment horizontal="left" vertical="top" wrapText="1"/>
    </xf>
    <xf numFmtId="2" fontId="86" fillId="0" borderId="18" xfId="0" applyNumberFormat="1" applyFont="1" applyBorder="1" applyAlignment="1">
      <alignment horizontal="left" vertical="top" wrapText="1"/>
    </xf>
    <xf numFmtId="49" fontId="89" fillId="0" borderId="18" xfId="0" applyNumberFormat="1" applyFont="1" applyBorder="1" applyAlignment="1">
      <alignment horizontal="left" vertical="top" wrapText="1"/>
    </xf>
    <xf numFmtId="0" fontId="89" fillId="0" borderId="0" xfId="0" applyFont="1" applyAlignment="1">
      <alignment horizontal="left" vertical="top" wrapText="1"/>
    </xf>
    <xf numFmtId="0" fontId="86" fillId="0" borderId="17" xfId="0" applyFont="1" applyBorder="1" applyAlignment="1">
      <alignment vertical="top" wrapText="1"/>
    </xf>
    <xf numFmtId="3" fontId="88" fillId="0" borderId="17" xfId="0" applyNumberFormat="1" applyFont="1" applyBorder="1" applyAlignment="1">
      <alignment horizontal="center" vertical="top" wrapText="1"/>
    </xf>
    <xf numFmtId="2" fontId="86" fillId="0" borderId="17" xfId="0" applyNumberFormat="1" applyFont="1" applyBorder="1" applyAlignment="1">
      <alignment horizontal="center" vertical="top" wrapText="1"/>
    </xf>
    <xf numFmtId="0" fontId="91" fillId="12" borderId="17" xfId="0" applyFont="1" applyFill="1" applyBorder="1" applyAlignment="1">
      <alignment vertical="top" wrapText="1"/>
    </xf>
    <xf numFmtId="0" fontId="88" fillId="0" borderId="17" xfId="0" applyFont="1" applyBorder="1" applyAlignment="1">
      <alignment horizontal="center" vertical="top"/>
    </xf>
    <xf numFmtId="2" fontId="86" fillId="0" borderId="17" xfId="0" applyNumberFormat="1" applyFont="1" applyBorder="1" applyAlignment="1">
      <alignment horizontal="center" vertical="top"/>
    </xf>
    <xf numFmtId="0" fontId="91" fillId="0" borderId="17" xfId="0" applyFont="1" applyBorder="1" applyAlignment="1">
      <alignment horizontal="center" vertical="top" wrapText="1"/>
    </xf>
    <xf numFmtId="2" fontId="88" fillId="0" borderId="17" xfId="0" applyNumberFormat="1" applyFont="1" applyBorder="1" applyAlignment="1">
      <alignment horizontal="center" vertical="top" wrapText="1"/>
    </xf>
    <xf numFmtId="49" fontId="32" fillId="0" borderId="2" xfId="0" applyNumberFormat="1" applyFont="1" applyBorder="1" applyAlignment="1">
      <alignment horizontal="left" vertical="center" wrapText="1"/>
    </xf>
    <xf numFmtId="49" fontId="2" fillId="0" borderId="2" xfId="0" applyNumberFormat="1" applyFont="1" applyBorder="1" applyAlignment="1">
      <alignment horizontal="left" vertical="center" wrapText="1"/>
    </xf>
    <xf numFmtId="0" fontId="10" fillId="0" borderId="3" xfId="0" applyFont="1" applyBorder="1" applyAlignment="1">
      <alignment horizontal="left" vertical="center" wrapText="1"/>
    </xf>
    <xf numFmtId="0" fontId="10"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49" fontId="10" fillId="0" borderId="3" xfId="0" applyNumberFormat="1" applyFont="1" applyBorder="1" applyAlignment="1">
      <alignment horizontal="center" vertical="center" wrapText="1"/>
    </xf>
    <xf numFmtId="2"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2" fillId="13"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2" fillId="13" borderId="1" xfId="0" applyFont="1" applyFill="1" applyBorder="1" applyAlignment="1">
      <alignment horizontal="left" vertical="center" wrapText="1"/>
    </xf>
    <xf numFmtId="0" fontId="4" fillId="13" borderId="1" xfId="0" applyFont="1" applyFill="1" applyBorder="1" applyAlignment="1">
      <alignment horizontal="center" vertical="center" wrapText="1"/>
    </xf>
    <xf numFmtId="0" fontId="91" fillId="0" borderId="1" xfId="1" applyFont="1" applyBorder="1" applyAlignment="1" applyProtection="1">
      <alignment vertical="top" wrapText="1"/>
    </xf>
    <xf numFmtId="0" fontId="91" fillId="0" borderId="0" xfId="1" applyFont="1" applyAlignment="1" applyProtection="1"/>
    <xf numFmtId="0" fontId="2" fillId="0" borderId="0" xfId="0" applyFont="1" applyAlignment="1">
      <alignment horizontal="left" vertical="top" wrapText="1"/>
    </xf>
    <xf numFmtId="0" fontId="2" fillId="0" borderId="0" xfId="0" applyFont="1" applyAlignment="1">
      <alignment horizontal="center" vertical="top" wrapText="1"/>
    </xf>
    <xf numFmtId="0" fontId="91" fillId="0" borderId="0" xfId="1" applyFont="1" applyAlignment="1" applyProtection="1">
      <alignment horizontal="center" vertical="top" wrapText="1"/>
    </xf>
    <xf numFmtId="0" fontId="91" fillId="13" borderId="1" xfId="1" applyFont="1" applyFill="1" applyBorder="1" applyAlignment="1" applyProtection="1">
      <alignment vertical="top" wrapText="1"/>
    </xf>
    <xf numFmtId="0" fontId="91" fillId="0" borderId="1" xfId="1" applyFont="1" applyBorder="1" applyAlignment="1" applyProtection="1">
      <alignment horizontal="center" vertical="top" wrapText="1"/>
    </xf>
    <xf numFmtId="0" fontId="91" fillId="0" borderId="1" xfId="1" applyFont="1" applyBorder="1" applyAlignment="1" applyProtection="1">
      <alignment horizontal="left" vertical="top" wrapText="1"/>
    </xf>
    <xf numFmtId="49" fontId="91" fillId="6" borderId="1" xfId="1" applyNumberFormat="1" applyFont="1" applyFill="1" applyBorder="1" applyAlignment="1" applyProtection="1">
      <alignment horizontal="center" vertical="top" wrapText="1"/>
    </xf>
    <xf numFmtId="49" fontId="91" fillId="0" borderId="1" xfId="1" applyNumberFormat="1" applyFont="1" applyBorder="1" applyAlignment="1" applyProtection="1">
      <alignment horizontal="center" vertical="top" wrapText="1"/>
    </xf>
    <xf numFmtId="0" fontId="10" fillId="0" borderId="2" xfId="0" applyFont="1" applyBorder="1" applyAlignment="1">
      <alignment horizontal="center" vertical="top" wrapText="1"/>
    </xf>
    <xf numFmtId="0" fontId="2" fillId="0" borderId="2" xfId="0" applyFont="1" applyBorder="1" applyAlignment="1">
      <alignment horizontal="center" vertical="top" wrapText="1"/>
    </xf>
    <xf numFmtId="0" fontId="2" fillId="13" borderId="1" xfId="0" applyFont="1" applyFill="1" applyBorder="1" applyAlignment="1">
      <alignment vertical="top" wrapText="1"/>
    </xf>
    <xf numFmtId="49" fontId="86" fillId="0" borderId="19" xfId="0" applyNumberFormat="1" applyFont="1" applyBorder="1" applyAlignment="1">
      <alignment vertical="top" wrapText="1"/>
    </xf>
    <xf numFmtId="0" fontId="89" fillId="0" borderId="20" xfId="0" applyFont="1" applyBorder="1" applyAlignment="1">
      <alignment horizontal="center" vertical="top" wrapText="1"/>
    </xf>
    <xf numFmtId="0" fontId="86" fillId="0" borderId="20" xfId="0" applyFont="1" applyBorder="1" applyAlignment="1">
      <alignment vertical="top" wrapText="1"/>
    </xf>
    <xf numFmtId="2" fontId="86" fillId="0" borderId="20" xfId="0" applyNumberFormat="1" applyFont="1" applyBorder="1" applyAlignment="1">
      <alignment horizontal="center" vertical="top" wrapText="1"/>
    </xf>
    <xf numFmtId="49" fontId="89" fillId="0" borderId="20" xfId="0" applyNumberFormat="1" applyFont="1" applyBorder="1" applyAlignment="1">
      <alignment horizontal="center" vertical="top" wrapText="1"/>
    </xf>
    <xf numFmtId="0" fontId="87" fillId="0" borderId="17" xfId="0" applyFont="1" applyBorder="1" applyAlignment="1">
      <alignment vertical="top" wrapText="1"/>
    </xf>
    <xf numFmtId="0" fontId="86" fillId="0" borderId="19" xfId="0" applyFont="1" applyBorder="1" applyAlignment="1">
      <alignment vertical="top" wrapText="1"/>
    </xf>
    <xf numFmtId="0" fontId="89" fillId="0" borderId="19" xfId="0" applyFont="1" applyBorder="1" applyAlignment="1">
      <alignment vertical="top" wrapText="1"/>
    </xf>
    <xf numFmtId="4" fontId="4" fillId="0" borderId="2" xfId="0" applyNumberFormat="1" applyFont="1" applyBorder="1" applyAlignment="1" applyProtection="1">
      <alignment horizontal="center" vertical="top" wrapText="1"/>
      <protection locked="0"/>
    </xf>
    <xf numFmtId="0" fontId="86" fillId="12" borderId="17" xfId="0" applyFont="1" applyFill="1" applyBorder="1" applyAlignment="1">
      <alignment horizontal="center" vertical="center" wrapText="1"/>
    </xf>
    <xf numFmtId="0" fontId="86" fillId="12" borderId="17" xfId="0" applyFont="1" applyFill="1" applyBorder="1" applyAlignment="1">
      <alignment vertical="center" wrapText="1"/>
    </xf>
    <xf numFmtId="0" fontId="86" fillId="12" borderId="20" xfId="0" applyFont="1" applyFill="1" applyBorder="1" applyAlignment="1">
      <alignment horizontal="center" vertical="top" wrapText="1"/>
    </xf>
    <xf numFmtId="0" fontId="86" fillId="0" borderId="20" xfId="0" applyFont="1" applyBorder="1" applyAlignment="1">
      <alignment horizontal="center" vertical="top" wrapText="1"/>
    </xf>
    <xf numFmtId="0" fontId="87" fillId="0" borderId="20" xfId="0" applyFont="1" applyBorder="1" applyAlignment="1">
      <alignment vertical="top" wrapText="1"/>
    </xf>
    <xf numFmtId="49" fontId="86" fillId="0" borderId="20" xfId="0" applyNumberFormat="1" applyFont="1" applyBorder="1" applyAlignment="1">
      <alignment horizontal="center" vertical="top" wrapText="1"/>
    </xf>
    <xf numFmtId="0" fontId="101" fillId="0" borderId="0" xfId="0" applyFont="1" applyAlignment="1"/>
    <xf numFmtId="16" fontId="89" fillId="0" borderId="20" xfId="0" applyNumberFormat="1" applyFont="1" applyBorder="1" applyAlignment="1">
      <alignment horizontal="center" vertical="top" wrapText="1"/>
    </xf>
    <xf numFmtId="0" fontId="89" fillId="0" borderId="20" xfId="0" applyFont="1" applyBorder="1" applyAlignment="1">
      <alignment vertical="top" wrapText="1"/>
    </xf>
    <xf numFmtId="0" fontId="89" fillId="0" borderId="19" xfId="0" applyFont="1" applyBorder="1" applyAlignment="1">
      <alignment horizontal="center" vertical="top" wrapText="1"/>
    </xf>
    <xf numFmtId="3" fontId="94" fillId="0" borderId="19" xfId="0" applyNumberFormat="1" applyFont="1" applyBorder="1" applyAlignment="1">
      <alignment horizontal="center" vertical="top" wrapText="1"/>
    </xf>
    <xf numFmtId="4" fontId="89" fillId="0" borderId="19" xfId="0" applyNumberFormat="1" applyFont="1" applyBorder="1" applyAlignment="1">
      <alignment horizontal="center" vertical="top" wrapText="1"/>
    </xf>
    <xf numFmtId="4" fontId="86" fillId="0" borderId="19" xfId="0" applyNumberFormat="1" applyFont="1" applyBorder="1" applyAlignment="1">
      <alignment horizontal="center" vertical="top" wrapText="1"/>
    </xf>
    <xf numFmtId="0" fontId="102" fillId="0" borderId="17" xfId="0" applyFont="1" applyBorder="1" applyAlignment="1">
      <alignment vertical="top" wrapText="1"/>
    </xf>
    <xf numFmtId="4" fontId="2" fillId="14" borderId="19" xfId="0" applyNumberFormat="1" applyFont="1" applyFill="1" applyBorder="1" applyAlignment="1">
      <alignment horizontal="center" vertical="top" wrapText="1"/>
    </xf>
    <xf numFmtId="49" fontId="86" fillId="12" borderId="17" xfId="0" applyNumberFormat="1" applyFont="1" applyFill="1" applyBorder="1" applyAlignment="1">
      <alignment vertical="top" wrapText="1"/>
    </xf>
    <xf numFmtId="164" fontId="86" fillId="12" borderId="17" xfId="0" applyNumberFormat="1" applyFont="1" applyFill="1" applyBorder="1" applyAlignment="1">
      <alignment horizontal="center" vertical="top" wrapText="1"/>
    </xf>
    <xf numFmtId="49" fontId="86" fillId="0" borderId="17" xfId="0" applyNumberFormat="1" applyFont="1" applyBorder="1" applyAlignment="1">
      <alignment horizontal="center" vertical="top" wrapText="1"/>
    </xf>
    <xf numFmtId="4" fontId="86" fillId="0" borderId="17" xfId="0" applyNumberFormat="1" applyFont="1" applyBorder="1" applyAlignment="1">
      <alignment horizontal="center" vertical="top" wrapText="1"/>
    </xf>
    <xf numFmtId="49" fontId="2" fillId="12" borderId="17" xfId="0" applyNumberFormat="1" applyFont="1" applyFill="1" applyBorder="1" applyAlignment="1">
      <alignment vertical="top" wrapText="1"/>
    </xf>
    <xf numFmtId="0" fontId="88" fillId="0" borderId="17" xfId="0" applyFont="1" applyBorder="1" applyAlignment="1">
      <alignment horizontal="center" vertical="top" wrapText="1"/>
    </xf>
    <xf numFmtId="2" fontId="86" fillId="0" borderId="17" xfId="0" applyNumberFormat="1" applyFont="1" applyBorder="1" applyAlignment="1">
      <alignment vertical="top" wrapText="1"/>
    </xf>
    <xf numFmtId="0" fontId="102" fillId="0" borderId="17" xfId="0" applyFont="1" applyBorder="1" applyAlignment="1">
      <alignment horizontal="center" vertical="top" wrapText="1"/>
    </xf>
    <xf numFmtId="0" fontId="89" fillId="0" borderId="17" xfId="0" applyFont="1" applyBorder="1" applyAlignment="1">
      <alignment vertical="top" wrapText="1"/>
    </xf>
    <xf numFmtId="2" fontId="88" fillId="0" borderId="17" xfId="0" applyNumberFormat="1" applyFont="1" applyBorder="1" applyAlignment="1">
      <alignment vertical="top" wrapText="1"/>
    </xf>
    <xf numFmtId="0" fontId="2" fillId="0" borderId="17" xfId="0" applyFont="1" applyFill="1" applyBorder="1" applyAlignment="1">
      <alignment vertical="top" wrapText="1"/>
    </xf>
    <xf numFmtId="0" fontId="95" fillId="0" borderId="0" xfId="0" applyFont="1" applyAlignment="1">
      <alignment horizontal="center" vertical="top"/>
    </xf>
    <xf numFmtId="14" fontId="86" fillId="0" borderId="17" xfId="0" applyNumberFormat="1" applyFont="1" applyBorder="1" applyAlignment="1">
      <alignment horizontal="center" vertical="top" wrapText="1"/>
    </xf>
    <xf numFmtId="2" fontId="2" fillId="0" borderId="17" xfId="0" applyNumberFormat="1" applyFont="1" applyBorder="1" applyAlignment="1">
      <alignment horizontal="center" vertical="top" wrapText="1"/>
    </xf>
    <xf numFmtId="0" fontId="86" fillId="0" borderId="17" xfId="0" applyFont="1" applyBorder="1" applyAlignment="1">
      <alignment horizontal="center" vertical="top"/>
    </xf>
    <xf numFmtId="0" fontId="95" fillId="12" borderId="17" xfId="0" applyFont="1" applyFill="1" applyBorder="1" applyAlignment="1">
      <alignment vertical="top" wrapText="1"/>
    </xf>
    <xf numFmtId="0" fontId="95" fillId="0" borderId="17" xfId="0" applyFont="1" applyBorder="1" applyAlignment="1">
      <alignment horizontal="center" vertical="top" wrapText="1"/>
    </xf>
    <xf numFmtId="0" fontId="86" fillId="0" borderId="19" xfId="0" applyFont="1" applyBorder="1" applyAlignment="1">
      <alignment horizontal="center" vertical="top" wrapText="1"/>
    </xf>
    <xf numFmtId="3" fontId="88" fillId="0" borderId="17" xfId="0" applyNumberFormat="1" applyFont="1" applyBorder="1" applyAlignment="1">
      <alignment horizontal="center" vertical="top"/>
    </xf>
    <xf numFmtId="0" fontId="95" fillId="0" borderId="19" xfId="0" applyFont="1" applyBorder="1" applyAlignment="1">
      <alignment vertical="top" wrapText="1"/>
    </xf>
    <xf numFmtId="3" fontId="88" fillId="0" borderId="19" xfId="0" applyNumberFormat="1" applyFont="1" applyBorder="1" applyAlignment="1">
      <alignment horizontal="center" vertical="top"/>
    </xf>
    <xf numFmtId="0" fontId="86" fillId="0" borderId="0" xfId="0" applyFont="1" applyBorder="1" applyAlignment="1">
      <alignment vertical="top" wrapText="1"/>
    </xf>
    <xf numFmtId="0" fontId="86" fillId="0" borderId="0" xfId="0" applyFont="1" applyBorder="1" applyAlignment="1">
      <alignment horizontal="center" vertical="top" wrapText="1"/>
    </xf>
    <xf numFmtId="0" fontId="86" fillId="12" borderId="19" xfId="0" applyFont="1" applyFill="1" applyBorder="1" applyAlignment="1">
      <alignment horizontal="center" vertical="top" wrapText="1"/>
    </xf>
    <xf numFmtId="0" fontId="89" fillId="0" borderId="1" xfId="0" applyFont="1" applyBorder="1" applyAlignment="1">
      <alignment vertical="top" wrapText="1"/>
    </xf>
    <xf numFmtId="0" fontId="86" fillId="0" borderId="1" xfId="0" applyFont="1" applyBorder="1" applyAlignment="1">
      <alignment horizontal="center" vertical="top" wrapText="1"/>
    </xf>
    <xf numFmtId="0" fontId="89" fillId="0" borderId="1" xfId="0" applyFont="1" applyBorder="1" applyAlignment="1">
      <alignment horizontal="center" vertical="top" wrapText="1"/>
    </xf>
    <xf numFmtId="3" fontId="88" fillId="0" borderId="1" xfId="0" applyNumberFormat="1" applyFont="1" applyBorder="1" applyAlignment="1">
      <alignment horizontal="center" vertical="top"/>
    </xf>
    <xf numFmtId="0" fontId="89" fillId="0" borderId="1" xfId="0" applyFont="1" applyBorder="1" applyAlignment="1">
      <alignment horizontal="center" vertical="top"/>
    </xf>
    <xf numFmtId="0" fontId="86" fillId="12" borderId="1" xfId="0" applyFont="1" applyFill="1" applyBorder="1" applyAlignment="1">
      <alignment horizontal="center" vertical="top" wrapText="1"/>
    </xf>
    <xf numFmtId="0" fontId="86" fillId="0" borderId="1" xfId="0" applyFont="1" applyBorder="1" applyAlignment="1">
      <alignment vertical="top" wrapText="1"/>
    </xf>
    <xf numFmtId="0" fontId="95" fillId="0" borderId="1" xfId="0" applyFont="1" applyBorder="1" applyAlignment="1">
      <alignment horizontal="center" vertical="top" wrapText="1"/>
    </xf>
    <xf numFmtId="4" fontId="86" fillId="0" borderId="1" xfId="0" applyNumberFormat="1" applyFont="1" applyBorder="1" applyAlignment="1">
      <alignment horizontal="center" vertical="top" wrapText="1"/>
    </xf>
    <xf numFmtId="0" fontId="105" fillId="0" borderId="17" xfId="0" applyFont="1" applyBorder="1" applyAlignment="1">
      <alignment horizontal="center" vertical="center" wrapText="1"/>
    </xf>
    <xf numFmtId="0" fontId="89" fillId="0" borderId="17" xfId="0" applyFont="1" applyBorder="1" applyAlignment="1">
      <alignment horizontal="center" vertical="center" wrapText="1"/>
    </xf>
    <xf numFmtId="0" fontId="88" fillId="0" borderId="17" xfId="0" applyFont="1" applyBorder="1" applyAlignment="1">
      <alignment horizontal="center" vertical="center" wrapText="1"/>
    </xf>
    <xf numFmtId="0" fontId="91" fillId="0" borderId="20" xfId="0" applyFont="1" applyBorder="1" applyAlignment="1">
      <alignment horizontal="center" vertical="top" wrapText="1"/>
    </xf>
    <xf numFmtId="4" fontId="94" fillId="0" borderId="19" xfId="0" applyNumberFormat="1" applyFont="1" applyBorder="1" applyAlignment="1">
      <alignment horizontal="center" vertical="top" wrapText="1"/>
    </xf>
    <xf numFmtId="0" fontId="91" fillId="0" borderId="20" xfId="0" applyFont="1" applyBorder="1" applyAlignment="1">
      <alignment vertical="top" wrapText="1"/>
    </xf>
    <xf numFmtId="3" fontId="94" fillId="0" borderId="19" xfId="0" applyNumberFormat="1" applyFont="1" applyBorder="1" applyAlignment="1">
      <alignment vertical="top" wrapText="1"/>
    </xf>
    <xf numFmtId="0" fontId="86" fillId="0" borderId="17" xfId="0" applyFont="1" applyBorder="1" applyAlignment="1">
      <alignment horizontal="center" vertical="center" wrapText="1"/>
    </xf>
    <xf numFmtId="2" fontId="86" fillId="0" borderId="0" xfId="0" applyNumberFormat="1" applyFont="1" applyBorder="1" applyAlignment="1">
      <alignment horizontal="center" vertical="top" wrapText="1"/>
    </xf>
    <xf numFmtId="3" fontId="86" fillId="0" borderId="17" xfId="0" applyNumberFormat="1" applyFont="1" applyBorder="1" applyAlignment="1">
      <alignment horizontal="center" vertical="top" wrapText="1"/>
    </xf>
    <xf numFmtId="0" fontId="86" fillId="0" borderId="0" xfId="0" applyFont="1" applyBorder="1" applyAlignment="1">
      <alignment horizontal="left" vertical="top" wrapText="1"/>
    </xf>
    <xf numFmtId="0" fontId="99" fillId="0" borderId="17" xfId="0" applyFont="1" applyBorder="1" applyAlignment="1">
      <alignment horizontal="center" vertical="top" wrapText="1"/>
    </xf>
    <xf numFmtId="2" fontId="4" fillId="0" borderId="1" xfId="0" applyNumberFormat="1" applyFont="1" applyBorder="1" applyAlignment="1">
      <alignment horizontal="center" vertical="center"/>
    </xf>
    <xf numFmtId="3" fontId="4" fillId="0" borderId="1" xfId="0" applyNumberFormat="1" applyFont="1" applyBorder="1" applyAlignment="1">
      <alignment horizontal="center" vertical="center"/>
    </xf>
    <xf numFmtId="49" fontId="2" fillId="0" borderId="1" xfId="0" applyNumberFormat="1" applyFont="1" applyBorder="1" applyAlignment="1">
      <alignment vertical="top" wrapText="1"/>
    </xf>
    <xf numFmtId="0" fontId="86" fillId="0" borderId="1" xfId="0" applyFont="1" applyBorder="1" applyAlignment="1">
      <alignment horizontal="left" vertical="top" wrapText="1"/>
    </xf>
    <xf numFmtId="0" fontId="87" fillId="0" borderId="1" xfId="0" applyFont="1" applyBorder="1" applyAlignment="1">
      <alignment vertical="top" wrapText="1"/>
    </xf>
    <xf numFmtId="1" fontId="88" fillId="0" borderId="1" xfId="0" applyNumberFormat="1" applyFont="1" applyBorder="1" applyAlignment="1">
      <alignment horizontal="center" vertical="top" wrapText="1"/>
    </xf>
    <xf numFmtId="4" fontId="88" fillId="0" borderId="1" xfId="0" applyNumberFormat="1" applyFont="1" applyBorder="1" applyAlignment="1">
      <alignment horizontal="center" vertical="top" wrapText="1"/>
    </xf>
    <xf numFmtId="0" fontId="7" fillId="0" borderId="1" xfId="0" applyFont="1" applyBorder="1" applyAlignment="1">
      <alignment horizontal="center" vertical="center"/>
    </xf>
    <xf numFmtId="0" fontId="93" fillId="0" borderId="1" xfId="0" applyFont="1" applyBorder="1" applyAlignment="1">
      <alignment vertical="top" wrapText="1"/>
    </xf>
    <xf numFmtId="0" fontId="87" fillId="0" borderId="1" xfId="0" applyFont="1" applyBorder="1" applyAlignment="1">
      <alignment horizontal="left" vertical="top" wrapText="1"/>
    </xf>
    <xf numFmtId="0" fontId="89" fillId="0" borderId="1" xfId="0" applyFont="1" applyBorder="1" applyAlignment="1">
      <alignment horizontal="left" vertical="top" wrapText="1"/>
    </xf>
    <xf numFmtId="0" fontId="92" fillId="0" borderId="1" xfId="0" applyFont="1" applyBorder="1" applyAlignment="1">
      <alignment horizontal="left" vertical="top" wrapText="1"/>
    </xf>
    <xf numFmtId="0" fontId="99" fillId="0" borderId="1" xfId="0" applyFont="1" applyBorder="1" applyAlignment="1">
      <alignment vertical="top" wrapText="1"/>
    </xf>
    <xf numFmtId="0" fontId="86" fillId="14" borderId="1" xfId="0" applyFont="1" applyFill="1" applyBorder="1" applyAlignment="1">
      <alignment horizontal="center" vertical="center" wrapText="1"/>
    </xf>
    <xf numFmtId="0" fontId="86" fillId="0" borderId="1" xfId="0" applyFont="1" applyBorder="1" applyAlignment="1">
      <alignment horizontal="center" vertical="center" wrapText="1"/>
    </xf>
    <xf numFmtId="0" fontId="90" fillId="14" borderId="1" xfId="0" applyFont="1" applyFill="1" applyBorder="1" applyAlignment="1">
      <alignment horizontal="center" vertical="center" wrapText="1"/>
    </xf>
    <xf numFmtId="0" fontId="86" fillId="15" borderId="1" xfId="0" applyFont="1" applyFill="1" applyBorder="1" applyAlignment="1">
      <alignment horizontal="center" vertical="top" wrapText="1"/>
    </xf>
    <xf numFmtId="0" fontId="90" fillId="0" borderId="1" xfId="0" applyFont="1" applyBorder="1" applyAlignment="1">
      <alignment vertical="top" wrapText="1"/>
    </xf>
    <xf numFmtId="0" fontId="86" fillId="15" borderId="1" xfId="0" applyFont="1" applyFill="1" applyBorder="1" applyAlignment="1">
      <alignment horizontal="center" vertical="center" wrapText="1"/>
    </xf>
    <xf numFmtId="0" fontId="90" fillId="0" borderId="1" xfId="0" applyFont="1" applyBorder="1" applyAlignment="1">
      <alignment horizontal="center" vertical="center" wrapText="1"/>
    </xf>
    <xf numFmtId="0" fontId="106" fillId="14" borderId="1" xfId="0" applyFont="1" applyFill="1" applyBorder="1" applyAlignment="1">
      <alignment horizontal="center" vertical="center" wrapText="1"/>
    </xf>
    <xf numFmtId="0" fontId="91" fillId="0" borderId="1" xfId="0" applyFont="1" applyBorder="1" applyAlignment="1">
      <alignment horizontal="center" vertical="top" wrapText="1"/>
    </xf>
    <xf numFmtId="0" fontId="102" fillId="0" borderId="1" xfId="0" applyFont="1" applyBorder="1" applyAlignment="1">
      <alignment horizontal="center" vertical="top" wrapText="1"/>
    </xf>
    <xf numFmtId="0" fontId="108" fillId="14" borderId="1" xfId="0" applyFont="1" applyFill="1" applyBorder="1" applyAlignment="1">
      <alignment horizontal="center" vertical="center" wrapText="1"/>
    </xf>
    <xf numFmtId="0" fontId="86" fillId="14" borderId="1" xfId="0" applyFont="1" applyFill="1" applyBorder="1" applyAlignment="1">
      <alignment horizontal="center" vertical="top" wrapText="1"/>
    </xf>
    <xf numFmtId="0" fontId="86" fillId="14" borderId="1" xfId="0" applyFont="1" applyFill="1" applyBorder="1" applyAlignment="1">
      <alignment vertical="top" wrapText="1"/>
    </xf>
    <xf numFmtId="0" fontId="86" fillId="15" borderId="1" xfId="0" applyFont="1" applyFill="1" applyBorder="1" applyAlignment="1">
      <alignment vertical="top" wrapText="1"/>
    </xf>
    <xf numFmtId="0" fontId="86" fillId="15" borderId="1" xfId="0" applyFont="1" applyFill="1" applyBorder="1" applyAlignment="1">
      <alignment horizontal="left" vertical="top" wrapText="1"/>
    </xf>
    <xf numFmtId="0" fontId="90" fillId="14" borderId="1" xfId="0" applyFont="1" applyFill="1" applyBorder="1" applyAlignment="1">
      <alignment vertical="top" wrapText="1"/>
    </xf>
    <xf numFmtId="0" fontId="90" fillId="15" borderId="1" xfId="0" applyFont="1" applyFill="1" applyBorder="1" applyAlignment="1">
      <alignment vertical="top" wrapText="1"/>
    </xf>
    <xf numFmtId="0" fontId="34" fillId="0" borderId="1" xfId="0" applyFont="1" applyBorder="1" applyAlignment="1">
      <alignment vertical="top" wrapText="1"/>
    </xf>
    <xf numFmtId="3" fontId="86" fillId="0" borderId="0" xfId="0" applyNumberFormat="1" applyFont="1" applyBorder="1" applyAlignment="1">
      <alignment horizontal="center" vertical="top" wrapText="1"/>
    </xf>
    <xf numFmtId="0" fontId="2" fillId="0" borderId="4" xfId="0" applyFont="1" applyBorder="1" applyAlignment="1">
      <alignment horizontal="center" vertical="top" wrapText="1"/>
    </xf>
    <xf numFmtId="0" fontId="2" fillId="0" borderId="4" xfId="0" applyFont="1" applyBorder="1" applyAlignment="1">
      <alignment horizontal="left" vertical="top" wrapText="1"/>
    </xf>
    <xf numFmtId="0" fontId="109" fillId="0" borderId="0" xfId="0" applyFont="1"/>
    <xf numFmtId="3" fontId="2" fillId="0" borderId="4" xfId="0" applyNumberFormat="1" applyFont="1" applyBorder="1" applyAlignment="1">
      <alignment horizontal="center" vertical="top" wrapText="1"/>
    </xf>
    <xf numFmtId="2" fontId="2" fillId="0" borderId="4" xfId="0" applyNumberFormat="1" applyFont="1" applyBorder="1" applyAlignment="1">
      <alignment horizontal="center" vertical="top" wrapText="1"/>
    </xf>
    <xf numFmtId="0" fontId="91" fillId="6" borderId="1" xfId="1" applyFont="1" applyFill="1" applyBorder="1" applyAlignment="1" applyProtection="1">
      <alignment vertical="top" wrapText="1"/>
    </xf>
    <xf numFmtId="0" fontId="91" fillId="0" borderId="1" xfId="1" applyFont="1" applyFill="1" applyBorder="1" applyAlignment="1" applyProtection="1">
      <alignment horizontal="center" vertical="top" wrapText="1"/>
    </xf>
    <xf numFmtId="0" fontId="91" fillId="0" borderId="3" xfId="1" applyFont="1" applyBorder="1" applyAlignment="1" applyProtection="1">
      <alignment vertical="top" wrapText="1"/>
    </xf>
    <xf numFmtId="0" fontId="91" fillId="0" borderId="3" xfId="1" applyFont="1" applyBorder="1" applyAlignment="1" applyProtection="1">
      <alignment horizontal="center" vertical="top" wrapText="1"/>
    </xf>
    <xf numFmtId="0" fontId="110" fillId="0" borderId="0" xfId="0" applyFont="1" applyAlignment="1">
      <alignment vertical="center" wrapText="1"/>
    </xf>
    <xf numFmtId="0" fontId="91" fillId="0" borderId="0" xfId="1" applyFont="1" applyAlignment="1" applyProtection="1">
      <alignment vertical="center"/>
    </xf>
    <xf numFmtId="49" fontId="111" fillId="0" borderId="19" xfId="0" applyNumberFormat="1" applyFont="1" applyBorder="1" applyAlignment="1">
      <alignment vertical="top" wrapText="1"/>
    </xf>
    <xf numFmtId="0" fontId="112" fillId="0" borderId="20" xfId="0" applyFont="1" applyBorder="1" applyAlignment="1">
      <alignment horizontal="center" vertical="top" wrapText="1"/>
    </xf>
    <xf numFmtId="0" fontId="111" fillId="0" borderId="20" xfId="0" applyFont="1" applyBorder="1" applyAlignment="1">
      <alignment vertical="top" wrapText="1"/>
    </xf>
    <xf numFmtId="2" fontId="111" fillId="0" borderId="20" xfId="0" applyNumberFormat="1" applyFont="1" applyBorder="1" applyAlignment="1">
      <alignment horizontal="center" vertical="top" wrapText="1"/>
    </xf>
    <xf numFmtId="49" fontId="112" fillId="0" borderId="20" xfId="0" applyNumberFormat="1" applyFont="1" applyBorder="1" applyAlignment="1">
      <alignment horizontal="center" vertical="top" wrapText="1"/>
    </xf>
    <xf numFmtId="0" fontId="111" fillId="0" borderId="17" xfId="0" applyFont="1" applyBorder="1" applyAlignment="1">
      <alignment vertical="top" wrapText="1"/>
    </xf>
    <xf numFmtId="1" fontId="114" fillId="0" borderId="17" xfId="0" applyNumberFormat="1" applyFont="1" applyBorder="1" applyAlignment="1">
      <alignment horizontal="center" vertical="top" wrapText="1"/>
    </xf>
    <xf numFmtId="4" fontId="114" fillId="0" borderId="19" xfId="0" applyNumberFormat="1" applyFont="1" applyBorder="1" applyAlignment="1">
      <alignment horizontal="center" vertical="top" wrapText="1"/>
    </xf>
    <xf numFmtId="0" fontId="2" fillId="13" borderId="2"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0" fillId="0" borderId="1" xfId="0" applyFont="1" applyBorder="1" applyAlignment="1">
      <alignment vertical="top" wrapText="1"/>
    </xf>
    <xf numFmtId="49" fontId="111" fillId="0" borderId="1" xfId="0" applyNumberFormat="1" applyFont="1" applyBorder="1" applyAlignment="1">
      <alignment vertical="top" wrapText="1"/>
    </xf>
    <xf numFmtId="0" fontId="112" fillId="0" borderId="1" xfId="0" applyFont="1" applyBorder="1" applyAlignment="1">
      <alignment horizontal="center" vertical="top" wrapText="1"/>
    </xf>
    <xf numFmtId="0" fontId="111" fillId="0" borderId="1" xfId="0" applyFont="1" applyBorder="1" applyAlignment="1">
      <alignment vertical="top" wrapText="1"/>
    </xf>
    <xf numFmtId="2" fontId="111" fillId="0" borderId="1" xfId="0" applyNumberFormat="1" applyFont="1" applyBorder="1" applyAlignment="1">
      <alignment horizontal="center" vertical="top" wrapText="1"/>
    </xf>
    <xf numFmtId="49" fontId="112" fillId="0" borderId="1" xfId="0" applyNumberFormat="1" applyFont="1" applyBorder="1" applyAlignment="1">
      <alignment horizontal="center" vertical="top" wrapText="1"/>
    </xf>
    <xf numFmtId="0" fontId="113" fillId="0" borderId="1" xfId="0" applyFont="1" applyBorder="1" applyAlignment="1">
      <alignment vertical="top" wrapText="1"/>
    </xf>
    <xf numFmtId="1" fontId="114" fillId="0" borderId="1" xfId="0" applyNumberFormat="1" applyFont="1" applyBorder="1" applyAlignment="1">
      <alignment horizontal="center" vertical="top" wrapText="1"/>
    </xf>
    <xf numFmtId="4" fontId="114" fillId="0" borderId="1" xfId="0" applyNumberFormat="1" applyFont="1" applyBorder="1" applyAlignment="1">
      <alignment horizontal="center" vertical="top" wrapText="1"/>
    </xf>
    <xf numFmtId="0" fontId="111" fillId="0" borderId="17" xfId="0" applyFont="1" applyBorder="1" applyAlignment="1">
      <alignment horizontal="left" vertical="top" wrapText="1"/>
    </xf>
    <xf numFmtId="0" fontId="111" fillId="0" borderId="17" xfId="0" applyFont="1" applyBorder="1" applyAlignment="1">
      <alignment horizontal="center" vertical="top" wrapText="1"/>
    </xf>
    <xf numFmtId="0" fontId="115" fillId="0" borderId="17" xfId="0" applyFont="1" applyBorder="1" applyAlignment="1">
      <alignment vertical="top" wrapText="1"/>
    </xf>
    <xf numFmtId="0" fontId="117" fillId="0" borderId="17" xfId="0" applyFont="1" applyBorder="1" applyAlignment="1">
      <alignment vertical="top" wrapText="1"/>
    </xf>
    <xf numFmtId="4" fontId="114" fillId="0" borderId="17" xfId="0" applyNumberFormat="1" applyFont="1" applyBorder="1" applyAlignment="1">
      <alignment horizontal="center" vertical="top" wrapText="1"/>
    </xf>
    <xf numFmtId="0" fontId="115" fillId="0" borderId="0" xfId="0" applyFont="1" applyAlignment="1">
      <alignment vertical="top" wrapText="1"/>
    </xf>
    <xf numFmtId="1" fontId="111" fillId="0" borderId="17" xfId="0" applyNumberFormat="1" applyFont="1" applyBorder="1" applyAlignment="1">
      <alignment horizontal="left" vertical="top" wrapText="1"/>
    </xf>
    <xf numFmtId="0" fontId="111" fillId="0" borderId="0" xfId="0" applyFont="1" applyAlignment="1">
      <alignment horizontal="center" vertical="top"/>
    </xf>
    <xf numFmtId="0" fontId="118" fillId="0" borderId="17" xfId="0" applyFont="1" applyBorder="1" applyAlignment="1">
      <alignment vertical="top" wrapText="1"/>
    </xf>
    <xf numFmtId="0" fontId="117" fillId="0" borderId="0" xfId="0" applyFont="1" applyAlignment="1">
      <alignment vertical="top" wrapText="1"/>
    </xf>
    <xf numFmtId="0" fontId="111" fillId="0" borderId="17" xfId="0" applyFont="1" applyBorder="1" applyAlignment="1">
      <alignment horizontal="center" vertical="top"/>
    </xf>
    <xf numFmtId="0" fontId="121" fillId="0" borderId="0" xfId="0" applyFont="1" applyAlignment="1">
      <alignment vertical="top"/>
    </xf>
    <xf numFmtId="4" fontId="4" fillId="0" borderId="15" xfId="0" applyNumberFormat="1" applyFont="1" applyBorder="1" applyAlignment="1">
      <alignment horizontal="center" vertical="top" wrapText="1"/>
    </xf>
    <xf numFmtId="4" fontId="114" fillId="0" borderId="21" xfId="0" applyNumberFormat="1" applyFont="1" applyBorder="1" applyAlignment="1">
      <alignment horizontal="center" vertical="top" wrapText="1"/>
    </xf>
    <xf numFmtId="0" fontId="122" fillId="0" borderId="17" xfId="0" applyFont="1" applyBorder="1" applyAlignment="1">
      <alignment horizontal="left" vertical="top" wrapText="1"/>
    </xf>
    <xf numFmtId="0" fontId="111" fillId="12" borderId="17" xfId="0" applyFont="1" applyFill="1" applyBorder="1" applyAlignment="1">
      <alignment vertical="top" wrapText="1"/>
    </xf>
    <xf numFmtId="0" fontId="117" fillId="0" borderId="17" xfId="0" applyFont="1" applyBorder="1" applyAlignment="1">
      <alignment vertical="center" wrapText="1"/>
    </xf>
    <xf numFmtId="0" fontId="112" fillId="0" borderId="17" xfId="0" applyFont="1" applyBorder="1" applyAlignment="1">
      <alignment vertical="top" wrapText="1"/>
    </xf>
    <xf numFmtId="0" fontId="111" fillId="0" borderId="17" xfId="0" applyFont="1" applyBorder="1" applyAlignment="1">
      <alignment vertical="center" wrapText="1"/>
    </xf>
    <xf numFmtId="0" fontId="122" fillId="0" borderId="17" xfId="0" applyFont="1" applyBorder="1" applyAlignment="1">
      <alignment horizontal="left" vertical="center" wrapText="1"/>
    </xf>
    <xf numFmtId="0" fontId="123" fillId="0" borderId="17" xfId="0" applyFont="1" applyBorder="1" applyAlignment="1">
      <alignment horizontal="center" vertical="top" wrapText="1"/>
    </xf>
    <xf numFmtId="0" fontId="124" fillId="0" borderId="0" xfId="0" applyFont="1" applyAlignment="1">
      <alignment vertical="top" wrapText="1"/>
    </xf>
    <xf numFmtId="0" fontId="114" fillId="0" borderId="17" xfId="0" applyFont="1" applyBorder="1" applyAlignment="1">
      <alignment horizontal="center" vertical="top"/>
    </xf>
    <xf numFmtId="0" fontId="111" fillId="0" borderId="19" xfId="0" applyFont="1" applyBorder="1" applyAlignment="1">
      <alignment vertical="top" wrapText="1"/>
    </xf>
    <xf numFmtId="0" fontId="111" fillId="0" borderId="19" xfId="0" applyFont="1" applyBorder="1" applyAlignment="1">
      <alignment horizontal="left" vertical="top" wrapText="1"/>
    </xf>
    <xf numFmtId="0" fontId="111" fillId="0" borderId="19" xfId="0" applyFont="1" applyBorder="1" applyAlignment="1">
      <alignment horizontal="center" vertical="top" wrapText="1"/>
    </xf>
    <xf numFmtId="1" fontId="114" fillId="0" borderId="19" xfId="0" applyNumberFormat="1" applyFont="1" applyBorder="1" applyAlignment="1">
      <alignment horizontal="center" vertical="top" wrapText="1"/>
    </xf>
    <xf numFmtId="4" fontId="114" fillId="0" borderId="22" xfId="0" applyNumberFormat="1" applyFont="1" applyBorder="1" applyAlignment="1">
      <alignment horizontal="center" vertical="top" wrapText="1"/>
    </xf>
    <xf numFmtId="0" fontId="7" fillId="0" borderId="2" xfId="0" applyFont="1" applyBorder="1" applyAlignment="1">
      <alignment horizontal="center" vertical="center"/>
    </xf>
    <xf numFmtId="0" fontId="90" fillId="0" borderId="1" xfId="0" applyFont="1" applyBorder="1" applyAlignment="1">
      <alignment horizontal="left" vertical="center" wrapText="1"/>
    </xf>
    <xf numFmtId="0" fontId="87" fillId="0" borderId="1" xfId="1" applyFont="1" applyBorder="1" applyAlignment="1" applyProtection="1">
      <alignment vertical="center"/>
    </xf>
    <xf numFmtId="0" fontId="87" fillId="0" borderId="1" xfId="1" applyFont="1" applyBorder="1" applyAlignment="1" applyProtection="1">
      <alignment vertical="center" wrapText="1"/>
    </xf>
    <xf numFmtId="0" fontId="89" fillId="0" borderId="1" xfId="0" applyFont="1" applyBorder="1" applyAlignment="1">
      <alignment vertical="center" wrapText="1"/>
    </xf>
    <xf numFmtId="0" fontId="87" fillId="0" borderId="1" xfId="1" applyFont="1" applyBorder="1" applyAlignment="1" applyProtection="1">
      <alignment horizontal="center" vertical="center" wrapText="1"/>
    </xf>
    <xf numFmtId="0" fontId="125" fillId="0" borderId="1" xfId="0" applyFont="1" applyBorder="1" applyAlignment="1">
      <alignment vertical="center" wrapText="1"/>
    </xf>
    <xf numFmtId="0" fontId="86" fillId="0" borderId="1" xfId="0" applyFont="1" applyBorder="1" applyAlignment="1">
      <alignment vertical="center" wrapText="1"/>
    </xf>
    <xf numFmtId="0" fontId="87" fillId="0" borderId="1" xfId="1" applyFont="1" applyBorder="1" applyAlignment="1" applyProtection="1">
      <alignment horizontal="left" vertical="center" wrapText="1"/>
    </xf>
    <xf numFmtId="0" fontId="126" fillId="0" borderId="1" xfId="0" applyFont="1" applyBorder="1" applyAlignment="1">
      <alignment vertical="top" wrapText="1"/>
    </xf>
    <xf numFmtId="0" fontId="87" fillId="0" borderId="1" xfId="1" applyFont="1" applyBorder="1" applyAlignment="1" applyProtection="1">
      <alignment vertical="top"/>
    </xf>
    <xf numFmtId="0" fontId="127" fillId="0" borderId="1" xfId="0" applyFont="1" applyBorder="1" applyAlignment="1">
      <alignment vertical="center" wrapText="1"/>
    </xf>
    <xf numFmtId="0" fontId="90" fillId="0" borderId="1" xfId="0" applyFont="1" applyBorder="1" applyAlignment="1">
      <alignment vertical="center" wrapText="1"/>
    </xf>
    <xf numFmtId="0" fontId="92" fillId="0" borderId="1" xfId="0" applyFont="1" applyBorder="1" applyAlignment="1">
      <alignment horizontal="left" vertical="center" wrapText="1"/>
    </xf>
    <xf numFmtId="0" fontId="128" fillId="0" borderId="1" xfId="0" applyFont="1" applyBorder="1" applyAlignment="1">
      <alignment vertical="center" wrapText="1"/>
    </xf>
    <xf numFmtId="0" fontId="90" fillId="0" borderId="1" xfId="0" applyFont="1" applyBorder="1" applyAlignment="1">
      <alignment vertical="center"/>
    </xf>
    <xf numFmtId="1" fontId="4" fillId="16" borderId="1" xfId="0" applyNumberFormat="1" applyFont="1" applyFill="1" applyBorder="1" applyAlignment="1">
      <alignment horizontal="center" vertical="center" wrapText="1"/>
    </xf>
    <xf numFmtId="4" fontId="4" fillId="16" borderId="1" xfId="0" applyNumberFormat="1" applyFont="1" applyFill="1" applyBorder="1" applyAlignment="1">
      <alignment horizontal="center" vertical="center" wrapText="1"/>
    </xf>
    <xf numFmtId="0" fontId="92" fillId="0" borderId="1" xfId="0" applyFont="1" applyBorder="1" applyAlignment="1">
      <alignment vertical="center" wrapText="1"/>
    </xf>
    <xf numFmtId="0" fontId="130" fillId="0" borderId="1" xfId="0" applyFont="1" applyBorder="1" applyAlignment="1">
      <alignment vertical="center" wrapText="1"/>
    </xf>
    <xf numFmtId="0" fontId="132" fillId="0" borderId="1" xfId="0" applyFont="1" applyBorder="1" applyAlignment="1">
      <alignment vertical="center" wrapText="1"/>
    </xf>
    <xf numFmtId="0" fontId="133" fillId="0" borderId="1" xfId="0" applyFont="1" applyBorder="1" applyAlignment="1">
      <alignment vertical="center" wrapText="1"/>
    </xf>
    <xf numFmtId="0" fontId="88" fillId="0" borderId="1" xfId="0" applyFont="1" applyBorder="1" applyAlignment="1">
      <alignment vertical="center" wrapText="1"/>
    </xf>
    <xf numFmtId="0" fontId="134" fillId="0" borderId="17" xfId="0" applyFont="1" applyBorder="1" applyAlignment="1">
      <alignment horizontal="center" vertical="top" wrapText="1"/>
    </xf>
    <xf numFmtId="0" fontId="134" fillId="0" borderId="0" xfId="0" applyFont="1" applyAlignment="1"/>
    <xf numFmtId="0" fontId="135" fillId="0" borderId="0" xfId="0" applyFont="1" applyAlignment="1"/>
    <xf numFmtId="0" fontId="111" fillId="0" borderId="0" xfId="0" applyFont="1" applyAlignment="1">
      <alignment vertical="top" wrapText="1"/>
    </xf>
    <xf numFmtId="0" fontId="111" fillId="0" borderId="0" xfId="0" applyFont="1" applyAlignment="1">
      <alignment horizontal="left" vertical="top" wrapText="1"/>
    </xf>
    <xf numFmtId="0" fontId="111" fillId="0" borderId="0" xfId="0" applyFont="1" applyAlignment="1">
      <alignment horizontal="center" vertical="top" wrapText="1"/>
    </xf>
    <xf numFmtId="0" fontId="134" fillId="0" borderId="0" xfId="0" applyFont="1" applyAlignment="1">
      <alignment horizontal="center" vertical="top" wrapText="1"/>
    </xf>
    <xf numFmtId="0" fontId="124" fillId="0" borderId="0" xfId="0" applyFont="1" applyAlignment="1">
      <alignment horizontal="center" vertical="top" wrapText="1"/>
    </xf>
    <xf numFmtId="0" fontId="112" fillId="0" borderId="0" xfId="0" applyFont="1" applyAlignment="1">
      <alignment wrapText="1"/>
    </xf>
    <xf numFmtId="0" fontId="112" fillId="0" borderId="0" xfId="0" applyFont="1" applyAlignment="1">
      <alignment vertical="top" wrapText="1"/>
    </xf>
    <xf numFmtId="0" fontId="112" fillId="0" borderId="0" xfId="0" applyFont="1" applyAlignment="1"/>
    <xf numFmtId="2" fontId="111" fillId="0" borderId="17" xfId="0" applyNumberFormat="1" applyFont="1" applyBorder="1" applyAlignment="1">
      <alignment vertical="top" wrapText="1"/>
    </xf>
    <xf numFmtId="0" fontId="114" fillId="0" borderId="17" xfId="0" applyFont="1" applyBorder="1" applyAlignment="1">
      <alignment horizontal="center" vertical="top" wrapText="1"/>
    </xf>
    <xf numFmtId="0" fontId="134" fillId="0" borderId="17" xfId="0" applyFont="1" applyBorder="1" applyAlignment="1">
      <alignment horizontal="left" vertical="top" wrapText="1"/>
    </xf>
    <xf numFmtId="3" fontId="114" fillId="0" borderId="17" xfId="0" applyNumberFormat="1" applyFont="1" applyBorder="1" applyAlignment="1">
      <alignment horizontal="center" vertical="top" wrapText="1"/>
    </xf>
    <xf numFmtId="2" fontId="111" fillId="0" borderId="17" xfId="0" applyNumberFormat="1" applyFont="1" applyBorder="1" applyAlignment="1">
      <alignment horizontal="center" vertical="top" wrapText="1"/>
    </xf>
    <xf numFmtId="3" fontId="111" fillId="0" borderId="17" xfId="0" applyNumberFormat="1" applyFont="1" applyBorder="1" applyAlignment="1">
      <alignment horizontal="center" vertical="top" wrapText="1"/>
    </xf>
    <xf numFmtId="2" fontId="114" fillId="0" borderId="17" xfId="0" applyNumberFormat="1" applyFont="1" applyBorder="1" applyAlignment="1">
      <alignment horizontal="center" vertical="top" wrapText="1"/>
    </xf>
    <xf numFmtId="0" fontId="124" fillId="0" borderId="0" xfId="0" applyFont="1" applyAlignment="1"/>
    <xf numFmtId="0" fontId="122" fillId="0" borderId="0" xfId="0" applyFont="1" applyAlignment="1">
      <alignment vertical="center" wrapText="1"/>
    </xf>
    <xf numFmtId="0" fontId="122" fillId="0" borderId="0" xfId="0" applyFont="1" applyAlignment="1">
      <alignment vertical="top" wrapText="1"/>
    </xf>
    <xf numFmtId="0" fontId="112" fillId="0" borderId="17" xfId="0" applyFont="1" applyBorder="1" applyAlignment="1">
      <alignment horizontal="center" vertical="top" wrapText="1"/>
    </xf>
    <xf numFmtId="0" fontId="137" fillId="0" borderId="17" xfId="0" applyFont="1" applyBorder="1" applyAlignment="1">
      <alignment vertical="top" wrapText="1"/>
    </xf>
    <xf numFmtId="49" fontId="112" fillId="0" borderId="17" xfId="0" applyNumberFormat="1" applyFont="1" applyBorder="1" applyAlignment="1">
      <alignment horizontal="center" vertical="top" wrapText="1"/>
    </xf>
    <xf numFmtId="3" fontId="112" fillId="0" borderId="19" xfId="0" applyNumberFormat="1" applyFont="1" applyBorder="1" applyAlignment="1">
      <alignment horizontal="center" vertical="top" wrapText="1"/>
    </xf>
    <xf numFmtId="4" fontId="112" fillId="0" borderId="19" xfId="0" applyNumberFormat="1" applyFont="1" applyBorder="1" applyAlignment="1">
      <alignment horizontal="center" vertical="top" wrapText="1"/>
    </xf>
    <xf numFmtId="0" fontId="122" fillId="0" borderId="23" xfId="0" applyFont="1" applyBorder="1" applyAlignment="1">
      <alignment horizontal="center" vertical="top" wrapText="1"/>
    </xf>
    <xf numFmtId="0" fontId="137" fillId="0" borderId="0" xfId="0" applyFont="1" applyAlignment="1">
      <alignment vertical="top" wrapText="1"/>
    </xf>
    <xf numFmtId="1" fontId="111" fillId="0" borderId="17" xfId="0" applyNumberFormat="1" applyFont="1" applyBorder="1" applyAlignment="1">
      <alignment horizontal="center" vertical="top" wrapText="1"/>
    </xf>
    <xf numFmtId="0" fontId="138" fillId="0" borderId="17" xfId="0" applyFont="1" applyBorder="1" applyAlignment="1">
      <alignment horizontal="center" vertical="top" wrapText="1"/>
    </xf>
    <xf numFmtId="0" fontId="111" fillId="0" borderId="24" xfId="0" applyFont="1" applyBorder="1" applyAlignment="1">
      <alignment vertical="top" wrapText="1"/>
    </xf>
    <xf numFmtId="0" fontId="111" fillId="0" borderId="24" xfId="0" applyFont="1" applyBorder="1" applyAlignment="1">
      <alignment horizontal="center" vertical="top" wrapText="1"/>
    </xf>
    <xf numFmtId="0" fontId="137" fillId="0" borderId="18" xfId="0" applyFont="1" applyBorder="1" applyAlignment="1">
      <alignment vertical="top" wrapText="1"/>
    </xf>
    <xf numFmtId="0" fontId="137" fillId="0" borderId="17" xfId="0" applyFont="1" applyBorder="1" applyAlignment="1">
      <alignment horizontal="center" vertical="top" wrapText="1"/>
    </xf>
    <xf numFmtId="0" fontId="139" fillId="0" borderId="17" xfId="0" applyFont="1" applyBorder="1" applyAlignment="1">
      <alignment wrapText="1"/>
    </xf>
    <xf numFmtId="1" fontId="111" fillId="0" borderId="19" xfId="0" applyNumberFormat="1" applyFont="1" applyBorder="1" applyAlignment="1">
      <alignment horizontal="center" vertical="top" wrapText="1"/>
    </xf>
    <xf numFmtId="0" fontId="139" fillId="0" borderId="17" xfId="0" applyFont="1" applyBorder="1" applyAlignment="1">
      <alignment vertical="top" wrapText="1"/>
    </xf>
    <xf numFmtId="4" fontId="111" fillId="0" borderId="21" xfId="0" applyNumberFormat="1" applyFont="1" applyBorder="1" applyAlignment="1">
      <alignment horizontal="center" vertical="top" wrapText="1"/>
    </xf>
    <xf numFmtId="4" fontId="138" fillId="0" borderId="21" xfId="0" applyNumberFormat="1" applyFont="1" applyBorder="1" applyAlignment="1">
      <alignment horizontal="center" vertical="top" wrapText="1"/>
    </xf>
    <xf numFmtId="4" fontId="111" fillId="0" borderId="22" xfId="0" applyNumberFormat="1" applyFont="1" applyBorder="1" applyAlignment="1">
      <alignment horizontal="center" vertical="top" wrapText="1"/>
    </xf>
    <xf numFmtId="0" fontId="140" fillId="0" borderId="0" xfId="0" applyFont="1" applyAlignment="1">
      <alignment wrapText="1"/>
    </xf>
    <xf numFmtId="0" fontId="139" fillId="0" borderId="0" xfId="0" applyFont="1" applyAlignment="1">
      <alignment wrapText="1"/>
    </xf>
    <xf numFmtId="0" fontId="141" fillId="0" borderId="0" xfId="0" applyFont="1" applyAlignment="1">
      <alignment wrapText="1"/>
    </xf>
    <xf numFmtId="0" fontId="117" fillId="0" borderId="0" xfId="0" applyFont="1" applyAlignment="1">
      <alignment wrapText="1"/>
    </xf>
    <xf numFmtId="0" fontId="137" fillId="0" borderId="0" xfId="0" applyFont="1" applyAlignment="1">
      <alignment wrapText="1"/>
    </xf>
    <xf numFmtId="3" fontId="111" fillId="0" borderId="19" xfId="0" applyNumberFormat="1" applyFont="1" applyBorder="1" applyAlignment="1">
      <alignment horizontal="center" vertical="top" wrapText="1"/>
    </xf>
    <xf numFmtId="2" fontId="111" fillId="0" borderId="19" xfId="0" applyNumberFormat="1" applyFont="1" applyBorder="1" applyAlignment="1">
      <alignment horizontal="center" vertical="top" wrapText="1"/>
    </xf>
    <xf numFmtId="0" fontId="137" fillId="0" borderId="17" xfId="0" applyFont="1" applyBorder="1" applyAlignment="1">
      <alignment wrapText="1"/>
    </xf>
    <xf numFmtId="0" fontId="134" fillId="12" borderId="17" xfId="0" applyFont="1" applyFill="1" applyBorder="1" applyAlignment="1">
      <alignment vertical="top" wrapText="1"/>
    </xf>
    <xf numFmtId="0" fontId="117" fillId="0" borderId="17" xfId="0" applyFont="1" applyBorder="1" applyAlignment="1">
      <alignment horizontal="center" vertical="top" wrapText="1"/>
    </xf>
    <xf numFmtId="0" fontId="142" fillId="0" borderId="0" xfId="0" applyFont="1" applyAlignment="1">
      <alignment wrapText="1"/>
    </xf>
    <xf numFmtId="0" fontId="111" fillId="0" borderId="0" xfId="0" applyFont="1" applyAlignment="1">
      <alignment horizontal="center" vertical="center" wrapText="1"/>
    </xf>
    <xf numFmtId="49" fontId="111" fillId="0" borderId="19" xfId="0" applyNumberFormat="1" applyFont="1" applyBorder="1" applyAlignment="1">
      <alignment horizontal="center" vertical="top" wrapText="1"/>
    </xf>
    <xf numFmtId="0" fontId="111" fillId="0" borderId="20" xfId="0" applyFont="1" applyBorder="1" applyAlignment="1">
      <alignment horizontal="center" vertical="top" wrapText="1"/>
    </xf>
    <xf numFmtId="0" fontId="137" fillId="0" borderId="17" xfId="0" applyFont="1" applyBorder="1" applyAlignment="1">
      <alignment horizontal="center" vertical="center" wrapText="1"/>
    </xf>
    <xf numFmtId="0" fontId="111" fillId="15" borderId="17" xfId="0" applyFont="1" applyFill="1" applyBorder="1" applyAlignment="1">
      <alignment horizontal="center" vertical="center" wrapText="1"/>
    </xf>
    <xf numFmtId="0" fontId="143" fillId="0" borderId="17" xfId="0" applyFont="1" applyBorder="1" applyAlignment="1">
      <alignment horizontal="center" vertical="center" wrapText="1"/>
    </xf>
    <xf numFmtId="0" fontId="111" fillId="0" borderId="17" xfId="0" applyFont="1" applyBorder="1" applyAlignment="1">
      <alignment horizontal="center" wrapText="1"/>
    </xf>
    <xf numFmtId="0" fontId="137" fillId="0" borderId="17" xfId="0" applyFont="1" applyBorder="1" applyAlignment="1">
      <alignment horizontal="center" wrapText="1"/>
    </xf>
    <xf numFmtId="0" fontId="144" fillId="0" borderId="17" xfId="0" applyFont="1" applyBorder="1" applyAlignment="1">
      <alignment horizontal="center" vertical="center" wrapText="1"/>
    </xf>
    <xf numFmtId="0" fontId="114" fillId="0" borderId="17" xfId="0" applyFont="1" applyBorder="1" applyAlignment="1">
      <alignment horizontal="center" vertical="center" wrapText="1"/>
    </xf>
    <xf numFmtId="0" fontId="111" fillId="0" borderId="17" xfId="0" applyFont="1" applyBorder="1" applyAlignment="1">
      <alignment horizontal="center" vertical="center" wrapText="1"/>
    </xf>
    <xf numFmtId="0" fontId="145" fillId="0" borderId="17" xfId="0" applyFont="1" applyBorder="1" applyAlignment="1">
      <alignment horizontal="center" vertical="center" wrapText="1"/>
    </xf>
    <xf numFmtId="0" fontId="137" fillId="0" borderId="0" xfId="0" applyFont="1" applyAlignment="1">
      <alignment horizontal="center" vertical="center" wrapText="1"/>
    </xf>
    <xf numFmtId="0" fontId="146" fillId="0" borderId="17" xfId="0" applyFont="1" applyBorder="1" applyAlignment="1">
      <alignment horizontal="center" wrapText="1"/>
    </xf>
    <xf numFmtId="0" fontId="146" fillId="0" borderId="19" xfId="0" applyFont="1" applyBorder="1" applyAlignment="1">
      <alignment horizontal="center" vertical="center" wrapText="1"/>
    </xf>
    <xf numFmtId="0" fontId="111" fillId="0" borderId="25" xfId="0" applyFont="1" applyBorder="1" applyAlignment="1">
      <alignment horizontal="center" vertical="center" wrapText="1"/>
    </xf>
    <xf numFmtId="0" fontId="137" fillId="0" borderId="26" xfId="0" applyFont="1" applyBorder="1" applyAlignment="1">
      <alignment horizontal="center" vertical="center" wrapText="1"/>
    </xf>
    <xf numFmtId="0" fontId="111" fillId="15" borderId="17" xfId="0" applyFont="1" applyFill="1" applyBorder="1" applyAlignment="1">
      <alignment horizontal="center" vertical="top" wrapText="1"/>
    </xf>
    <xf numFmtId="0" fontId="137" fillId="0" borderId="21" xfId="0" applyFont="1" applyBorder="1" applyAlignment="1">
      <alignment horizontal="center" vertical="center" wrapText="1"/>
    </xf>
    <xf numFmtId="0" fontId="137" fillId="0" borderId="19" xfId="0" applyFont="1" applyBorder="1" applyAlignment="1">
      <alignment horizontal="center" vertical="center" wrapText="1"/>
    </xf>
    <xf numFmtId="0" fontId="117" fillId="0" borderId="19" xfId="0" applyFont="1" applyBorder="1" applyAlignment="1">
      <alignment horizontal="center" vertical="center" wrapText="1"/>
    </xf>
    <xf numFmtId="0" fontId="142" fillId="0" borderId="17" xfId="0" applyFont="1" applyBorder="1" applyAlignment="1">
      <alignment horizontal="center" vertical="center" wrapText="1"/>
    </xf>
    <xf numFmtId="0" fontId="111" fillId="12" borderId="17" xfId="0" applyFont="1" applyFill="1" applyBorder="1" applyAlignment="1">
      <alignment horizontal="center" vertical="top" wrapText="1"/>
    </xf>
    <xf numFmtId="49" fontId="111" fillId="12" borderId="17" xfId="0" applyNumberFormat="1" applyFont="1" applyFill="1" applyBorder="1" applyAlignment="1">
      <alignment horizontal="center" vertical="top" wrapText="1"/>
    </xf>
    <xf numFmtId="164" fontId="111" fillId="12" borderId="17" xfId="0" applyNumberFormat="1" applyFont="1" applyFill="1" applyBorder="1" applyAlignment="1">
      <alignment horizontal="center" vertical="top" wrapText="1"/>
    </xf>
    <xf numFmtId="3" fontId="114" fillId="0" borderId="17" xfId="0" applyNumberFormat="1" applyFont="1" applyBorder="1" applyAlignment="1">
      <alignment horizontal="center" vertical="top"/>
    </xf>
    <xf numFmtId="0" fontId="134" fillId="0" borderId="17" xfId="0" applyFont="1" applyBorder="1" applyAlignment="1">
      <alignment horizontal="center" vertical="center" wrapText="1"/>
    </xf>
    <xf numFmtId="1" fontId="149" fillId="0" borderId="17" xfId="0" applyNumberFormat="1" applyFont="1" applyBorder="1" applyAlignment="1">
      <alignment horizontal="center" vertical="center" wrapText="1"/>
    </xf>
    <xf numFmtId="4" fontId="149" fillId="0" borderId="17" xfId="0" applyNumberFormat="1" applyFont="1" applyBorder="1" applyAlignment="1">
      <alignment horizontal="center" vertical="center" wrapText="1"/>
    </xf>
    <xf numFmtId="1" fontId="114" fillId="0" borderId="17" xfId="0" applyNumberFormat="1" applyFont="1" applyBorder="1" applyAlignment="1">
      <alignment horizontal="center" vertical="center" wrapText="1"/>
    </xf>
    <xf numFmtId="4" fontId="114" fillId="0" borderId="17" xfId="0" applyNumberFormat="1" applyFont="1" applyBorder="1" applyAlignment="1">
      <alignment horizontal="center" vertical="center" wrapText="1"/>
    </xf>
    <xf numFmtId="3" fontId="114" fillId="0" borderId="17" xfId="0" applyNumberFormat="1" applyFont="1" applyBorder="1" applyAlignment="1">
      <alignment horizontal="center" vertical="center" wrapText="1"/>
    </xf>
    <xf numFmtId="2" fontId="111" fillId="0" borderId="17" xfId="0" applyNumberFormat="1" applyFont="1" applyBorder="1" applyAlignment="1">
      <alignment horizontal="center" vertical="center" wrapText="1"/>
    </xf>
    <xf numFmtId="0" fontId="134" fillId="12" borderId="17" xfId="0" applyFont="1" applyFill="1" applyBorder="1" applyAlignment="1">
      <alignment horizontal="center" vertical="center" wrapText="1"/>
    </xf>
    <xf numFmtId="0" fontId="114" fillId="0" borderId="17" xfId="0" applyFont="1" applyBorder="1" applyAlignment="1">
      <alignment horizontal="center" vertical="center"/>
    </xf>
    <xf numFmtId="0" fontId="111" fillId="0" borderId="17" xfId="0" applyFont="1" applyBorder="1" applyAlignment="1">
      <alignment horizontal="center" vertical="center"/>
    </xf>
    <xf numFmtId="0" fontId="111" fillId="12" borderId="17" xfId="0" applyFont="1" applyFill="1" applyBorder="1" applyAlignment="1">
      <alignment horizontal="center" vertical="center" wrapText="1"/>
    </xf>
    <xf numFmtId="0" fontId="150" fillId="0" borderId="17" xfId="0" applyFont="1" applyBorder="1" applyAlignment="1">
      <alignment horizontal="center" vertical="center" wrapText="1"/>
    </xf>
    <xf numFmtId="0" fontId="111" fillId="0" borderId="19" xfId="0" applyFont="1" applyBorder="1" applyAlignment="1">
      <alignment horizontal="center" vertical="center" wrapText="1"/>
    </xf>
    <xf numFmtId="3" fontId="114" fillId="0" borderId="17" xfId="0" applyNumberFormat="1" applyFont="1" applyBorder="1" applyAlignment="1">
      <alignment horizontal="center" vertical="center"/>
    </xf>
    <xf numFmtId="0" fontId="151" fillId="0" borderId="0" xfId="0" applyFont="1" applyAlignment="1">
      <alignment vertical="center" wrapText="1"/>
    </xf>
    <xf numFmtId="0" fontId="112" fillId="0" borderId="19" xfId="0" applyFont="1" applyBorder="1" applyAlignment="1">
      <alignment horizontal="center" vertical="top" wrapText="1"/>
    </xf>
    <xf numFmtId="0" fontId="112" fillId="0" borderId="20" xfId="0" applyFont="1" applyBorder="1" applyAlignment="1">
      <alignment vertical="top" wrapText="1"/>
    </xf>
    <xf numFmtId="3" fontId="152" fillId="0" borderId="19" xfId="0" applyNumberFormat="1" applyFont="1" applyBorder="1" applyAlignment="1">
      <alignment horizontal="center" vertical="top" wrapText="1"/>
    </xf>
    <xf numFmtId="4" fontId="152" fillId="0" borderId="19" xfId="0" applyNumberFormat="1" applyFont="1" applyBorder="1" applyAlignment="1">
      <alignment horizontal="center" vertical="top" wrapText="1"/>
    </xf>
    <xf numFmtId="0" fontId="124" fillId="0" borderId="17" xfId="0" applyFont="1" applyBorder="1" applyAlignment="1">
      <alignment vertical="top" wrapText="1"/>
    </xf>
    <xf numFmtId="17" fontId="111" fillId="0" borderId="17" xfId="0" applyNumberFormat="1" applyFont="1" applyBorder="1" applyAlignment="1">
      <alignment horizontal="center" vertical="top" wrapText="1"/>
    </xf>
    <xf numFmtId="0" fontId="118" fillId="0" borderId="0" xfId="0" applyFont="1" applyAlignment="1">
      <alignment wrapText="1"/>
    </xf>
    <xf numFmtId="0" fontId="150" fillId="0" borderId="0" xfId="0" applyFont="1" applyAlignment="1">
      <alignment vertical="center" wrapText="1"/>
    </xf>
    <xf numFmtId="0" fontId="134" fillId="0" borderId="0" xfId="0" applyFont="1" applyAlignment="1">
      <alignment wrapText="1"/>
    </xf>
    <xf numFmtId="15" fontId="111" fillId="0" borderId="17" xfId="0" applyNumberFormat="1" applyFont="1" applyBorder="1" applyAlignment="1">
      <alignment horizontal="center" vertical="top" wrapText="1"/>
    </xf>
    <xf numFmtId="0" fontId="112" fillId="0" borderId="19" xfId="0" applyFont="1" applyBorder="1" applyAlignment="1">
      <alignment vertical="top" wrapText="1"/>
    </xf>
    <xf numFmtId="0" fontId="134" fillId="0" borderId="17" xfId="0" applyFont="1" applyBorder="1" applyAlignment="1">
      <alignment vertical="top" wrapText="1"/>
    </xf>
    <xf numFmtId="0" fontId="123" fillId="0" borderId="20" xfId="0" applyFont="1" applyBorder="1" applyAlignment="1">
      <alignment vertical="top" wrapText="1"/>
    </xf>
    <xf numFmtId="0" fontId="112" fillId="0" borderId="20" xfId="0" applyFont="1" applyBorder="1" applyAlignment="1">
      <alignment horizontal="left" vertical="top" wrapText="1"/>
    </xf>
    <xf numFmtId="0" fontId="138" fillId="12" borderId="17" xfId="0" applyFont="1" applyFill="1" applyBorder="1" applyAlignment="1">
      <alignment vertical="top" wrapText="1"/>
    </xf>
    <xf numFmtId="0" fontId="138" fillId="12" borderId="17" xfId="0" applyFont="1" applyFill="1" applyBorder="1" applyAlignment="1">
      <alignment horizontal="left" vertical="top" wrapText="1"/>
    </xf>
    <xf numFmtId="1" fontId="149" fillId="12" borderId="17" xfId="0" applyNumberFormat="1" applyFont="1" applyFill="1" applyBorder="1" applyAlignment="1">
      <alignment horizontal="center" vertical="top" wrapText="1"/>
    </xf>
    <xf numFmtId="4" fontId="149" fillId="12" borderId="17" xfId="0" applyNumberFormat="1" applyFont="1" applyFill="1" applyBorder="1" applyAlignment="1">
      <alignment horizontal="center" vertical="top" wrapText="1"/>
    </xf>
    <xf numFmtId="0" fontId="123" fillId="12" borderId="17" xfId="0" applyFont="1" applyFill="1" applyBorder="1" applyAlignment="1">
      <alignment horizontal="left" vertical="top" wrapText="1"/>
    </xf>
    <xf numFmtId="0" fontId="117" fillId="12" borderId="17" xfId="0" applyFont="1" applyFill="1" applyBorder="1" applyAlignment="1">
      <alignment horizontal="left" vertical="top" wrapText="1"/>
    </xf>
    <xf numFmtId="0" fontId="123" fillId="12" borderId="17" xfId="0" applyFont="1" applyFill="1" applyBorder="1" applyAlignment="1">
      <alignment horizontal="left" vertical="center" wrapText="1"/>
    </xf>
    <xf numFmtId="0" fontId="111" fillId="0" borderId="17" xfId="0" applyFont="1" applyBorder="1" applyAlignment="1">
      <alignment horizontal="left" vertical="center" wrapText="1"/>
    </xf>
    <xf numFmtId="167" fontId="138" fillId="0" borderId="17" xfId="0" applyNumberFormat="1" applyFont="1" applyBorder="1" applyAlignment="1">
      <alignment horizontal="center" vertical="top" wrapText="1"/>
    </xf>
    <xf numFmtId="0" fontId="112" fillId="0" borderId="17" xfId="0" applyFont="1" applyBorder="1" applyAlignment="1">
      <alignment horizontal="left" vertical="top"/>
    </xf>
    <xf numFmtId="2" fontId="111" fillId="0" borderId="17" xfId="0" applyNumberFormat="1" applyFont="1" applyBorder="1" applyAlignment="1">
      <alignment horizontal="center" vertical="top"/>
    </xf>
    <xf numFmtId="0" fontId="112" fillId="0" borderId="17" xfId="0" applyFont="1" applyBorder="1" applyAlignment="1">
      <alignment horizontal="left" vertical="top" wrapText="1"/>
    </xf>
    <xf numFmtId="0" fontId="111" fillId="12" borderId="17" xfId="0" applyFont="1" applyFill="1" applyBorder="1" applyAlignment="1">
      <alignment horizontal="left" vertical="center" wrapText="1"/>
    </xf>
    <xf numFmtId="0" fontId="117" fillId="0" borderId="17" xfId="0" applyFont="1" applyBorder="1" applyAlignment="1">
      <alignment horizontal="left" vertical="center" wrapText="1"/>
    </xf>
    <xf numFmtId="0" fontId="138" fillId="0" borderId="17" xfId="0" applyFont="1" applyBorder="1" applyAlignment="1">
      <alignment horizontal="center" vertical="center" wrapText="1"/>
    </xf>
    <xf numFmtId="0" fontId="111" fillId="12" borderId="17" xfId="0" applyFont="1" applyFill="1" applyBorder="1" applyAlignment="1">
      <alignment horizontal="left" vertical="top" wrapText="1"/>
    </xf>
    <xf numFmtId="0" fontId="153" fillId="0" borderId="19" xfId="0" applyFont="1" applyBorder="1" applyAlignment="1">
      <alignment horizontal="center" vertical="center" wrapText="1"/>
    </xf>
    <xf numFmtId="49" fontId="153" fillId="0" borderId="19" xfId="0" applyNumberFormat="1" applyFont="1" applyBorder="1" applyAlignment="1">
      <alignment horizontal="center" vertical="center" wrapText="1"/>
    </xf>
    <xf numFmtId="0" fontId="154" fillId="0" borderId="19" xfId="0" applyFont="1" applyBorder="1" applyAlignment="1">
      <alignment horizontal="center" vertical="center" wrapText="1"/>
    </xf>
    <xf numFmtId="0" fontId="155" fillId="0" borderId="19" xfId="0" applyFont="1" applyBorder="1" applyAlignment="1">
      <alignment horizontal="center" vertical="center" wrapText="1"/>
    </xf>
    <xf numFmtId="0" fontId="157" fillId="0" borderId="19" xfId="0" applyFont="1" applyBorder="1" applyAlignment="1">
      <alignment horizontal="center" vertical="center" wrapText="1"/>
    </xf>
    <xf numFmtId="0" fontId="153" fillId="0" borderId="0" xfId="0" applyFont="1" applyAlignment="1">
      <alignment horizontal="center" vertical="center" wrapText="1"/>
    </xf>
    <xf numFmtId="0" fontId="157" fillId="0" borderId="19" xfId="0" applyFont="1" applyBorder="1" applyAlignment="1">
      <alignment horizontal="center" vertical="center"/>
    </xf>
    <xf numFmtId="0" fontId="158" fillId="0" borderId="0" xfId="0" applyFont="1" applyAlignment="1">
      <alignment vertical="center" wrapText="1"/>
    </xf>
    <xf numFmtId="0" fontId="159" fillId="0" borderId="0" xfId="0" applyFont="1" applyAlignment="1">
      <alignment vertical="center" wrapText="1"/>
    </xf>
    <xf numFmtId="1" fontId="160" fillId="0" borderId="19" xfId="0" applyNumberFormat="1" applyFont="1" applyBorder="1" applyAlignment="1">
      <alignment horizontal="center" vertical="center" wrapText="1"/>
    </xf>
    <xf numFmtId="0" fontId="153" fillId="0" borderId="17" xfId="0" applyFont="1" applyBorder="1" applyAlignment="1">
      <alignment horizontal="center" vertical="center" wrapText="1"/>
    </xf>
    <xf numFmtId="49" fontId="153" fillId="0" borderId="17" xfId="0" applyNumberFormat="1" applyFont="1" applyBorder="1" applyAlignment="1">
      <alignment horizontal="center" vertical="center" wrapText="1"/>
    </xf>
    <xf numFmtId="0" fontId="154" fillId="0" borderId="17" xfId="0" applyFont="1" applyBorder="1" applyAlignment="1">
      <alignment horizontal="center" vertical="center" wrapText="1"/>
    </xf>
    <xf numFmtId="0" fontId="161" fillId="0" borderId="17" xfId="0" applyFont="1" applyBorder="1" applyAlignment="1">
      <alignment horizontal="center" vertical="center" wrapText="1"/>
    </xf>
    <xf numFmtId="17" fontId="154" fillId="0" borderId="17" xfId="0" applyNumberFormat="1" applyFont="1" applyBorder="1" applyAlignment="1">
      <alignment horizontal="center" vertical="center" wrapText="1"/>
    </xf>
    <xf numFmtId="49" fontId="154" fillId="0" borderId="17" xfId="0" applyNumberFormat="1" applyFont="1" applyBorder="1" applyAlignment="1">
      <alignment horizontal="center" vertical="center" wrapText="1"/>
    </xf>
    <xf numFmtId="0" fontId="159" fillId="0" borderId="17" xfId="0" applyFont="1" applyBorder="1" applyAlignment="1">
      <alignment horizontal="center" vertical="center" wrapText="1"/>
    </xf>
    <xf numFmtId="1" fontId="153" fillId="0" borderId="17" xfId="0" applyNumberFormat="1" applyFont="1" applyBorder="1" applyAlignment="1">
      <alignment horizontal="center" vertical="center" wrapText="1"/>
    </xf>
    <xf numFmtId="4" fontId="153" fillId="0" borderId="17" xfId="0" applyNumberFormat="1" applyFont="1" applyBorder="1" applyAlignment="1">
      <alignment horizontal="center" vertical="center" wrapText="1"/>
    </xf>
    <xf numFmtId="1" fontId="160" fillId="0" borderId="22" xfId="0" applyNumberFormat="1" applyFont="1" applyBorder="1" applyAlignment="1">
      <alignment horizontal="center" vertical="center" wrapText="1"/>
    </xf>
    <xf numFmtId="0" fontId="85" fillId="0" borderId="1" xfId="0" applyFont="1" applyBorder="1" applyAlignment="1">
      <alignment horizontal="center"/>
    </xf>
    <xf numFmtId="0" fontId="153" fillId="0" borderId="17" xfId="0" applyFont="1" applyBorder="1" applyAlignment="1">
      <alignment vertical="center" wrapText="1"/>
    </xf>
    <xf numFmtId="0" fontId="153" fillId="0" borderId="17" xfId="0" applyFont="1" applyBorder="1" applyAlignment="1">
      <alignment horizontal="left" vertical="center" wrapText="1"/>
    </xf>
    <xf numFmtId="0" fontId="153" fillId="0" borderId="0" xfId="0" applyFont="1" applyAlignment="1">
      <alignment vertical="center" wrapText="1"/>
    </xf>
    <xf numFmtId="1" fontId="160" fillId="0" borderId="17" xfId="0" applyNumberFormat="1" applyFont="1" applyBorder="1" applyAlignment="1">
      <alignment horizontal="center" vertical="center" wrapText="1"/>
    </xf>
    <xf numFmtId="4" fontId="160" fillId="0" borderId="17" xfId="0" applyNumberFormat="1" applyFont="1" applyBorder="1" applyAlignment="1">
      <alignment horizontal="center" vertical="center" wrapText="1"/>
    </xf>
    <xf numFmtId="0" fontId="162" fillId="0" borderId="0" xfId="0" applyFont="1" applyAlignment="1">
      <alignment vertical="center" wrapText="1"/>
    </xf>
    <xf numFmtId="0" fontId="163" fillId="0" borderId="0" xfId="0" applyFont="1" applyAlignment="1">
      <alignment vertical="center" wrapText="1"/>
    </xf>
    <xf numFmtId="1" fontId="164" fillId="0" borderId="17" xfId="0" applyNumberFormat="1" applyFont="1" applyBorder="1" applyAlignment="1">
      <alignment horizontal="center" vertical="center" wrapText="1"/>
    </xf>
    <xf numFmtId="4" fontId="164" fillId="0" borderId="17" xfId="0" applyNumberFormat="1" applyFont="1" applyBorder="1" applyAlignment="1">
      <alignment horizontal="center" vertical="center" wrapText="1"/>
    </xf>
    <xf numFmtId="0" fontId="153" fillId="0" borderId="0" xfId="0" applyFont="1" applyAlignment="1">
      <alignment vertical="center"/>
    </xf>
    <xf numFmtId="0" fontId="134" fillId="0" borderId="0" xfId="0" applyFont="1"/>
    <xf numFmtId="0" fontId="165" fillId="0" borderId="0" xfId="0" applyFont="1"/>
    <xf numFmtId="0" fontId="167" fillId="0" borderId="0" xfId="0" applyFont="1" applyAlignment="1">
      <alignment horizontal="center" wrapText="1"/>
    </xf>
    <xf numFmtId="14" fontId="111" fillId="0" borderId="17" xfId="0" applyNumberFormat="1" applyFont="1" applyBorder="1" applyAlignment="1">
      <alignment vertical="top" wrapText="1"/>
    </xf>
    <xf numFmtId="0" fontId="10" fillId="0" borderId="7" xfId="0" applyFont="1" applyBorder="1" applyAlignment="1">
      <alignment vertical="top" wrapText="1"/>
    </xf>
    <xf numFmtId="0" fontId="0" fillId="0" borderId="0" xfId="0"/>
    <xf numFmtId="0" fontId="2" fillId="0" borderId="1" xfId="0" applyFont="1" applyBorder="1" applyAlignment="1">
      <alignmen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1" fontId="4" fillId="0" borderId="1" xfId="0" applyNumberFormat="1" applyFont="1" applyBorder="1" applyAlignment="1">
      <alignment horizontal="center" vertical="top" wrapText="1"/>
    </xf>
    <xf numFmtId="4" fontId="4" fillId="0" borderId="1" xfId="0" applyNumberFormat="1" applyFont="1" applyBorder="1" applyAlignment="1">
      <alignment horizontal="center" vertical="top" wrapText="1"/>
    </xf>
    <xf numFmtId="0" fontId="2" fillId="6" borderId="1" xfId="0" applyFont="1" applyFill="1" applyBorder="1" applyAlignment="1">
      <alignment horizontal="center" vertical="center" wrapText="1"/>
    </xf>
    <xf numFmtId="0" fontId="2" fillId="6" borderId="1" xfId="0" applyFont="1" applyFill="1" applyBorder="1" applyAlignment="1">
      <alignment vertical="center" wrapText="1"/>
    </xf>
    <xf numFmtId="0" fontId="2" fillId="0" borderId="1" xfId="0" applyFont="1" applyBorder="1" applyAlignment="1">
      <alignment horizontal="center" vertical="center" wrapText="1"/>
    </xf>
    <xf numFmtId="1" fontId="4" fillId="0" borderId="1" xfId="0" applyNumberFormat="1" applyFont="1" applyFill="1" applyBorder="1" applyAlignment="1">
      <alignment horizontal="center" vertical="center" wrapText="1"/>
    </xf>
    <xf numFmtId="4" fontId="4"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169" fillId="0" borderId="1" xfId="6" applyFont="1" applyBorder="1" applyAlignment="1" applyProtection="1">
      <alignment vertical="center" wrapText="1"/>
    </xf>
    <xf numFmtId="0" fontId="153" fillId="0" borderId="19" xfId="0" applyFont="1" applyBorder="1" applyAlignment="1">
      <alignment vertical="center" wrapText="1"/>
    </xf>
    <xf numFmtId="0" fontId="170" fillId="0" borderId="1" xfId="0" applyFont="1" applyBorder="1" applyAlignment="1">
      <alignment vertical="center" wrapText="1"/>
    </xf>
    <xf numFmtId="0" fontId="87" fillId="12" borderId="17" xfId="0" applyFont="1" applyFill="1" applyBorder="1" applyAlignment="1">
      <alignment vertical="top" wrapText="1"/>
    </xf>
    <xf numFmtId="17" fontId="86" fillId="0" borderId="17" xfId="0" applyNumberFormat="1" applyFont="1" applyBorder="1" applyAlignment="1">
      <alignment horizontal="center" vertical="top" wrapText="1"/>
    </xf>
    <xf numFmtId="0" fontId="86" fillId="12" borderId="17" xfId="0" applyFont="1" applyFill="1" applyBorder="1" applyAlignment="1">
      <alignment horizontal="left" vertical="top" wrapText="1"/>
    </xf>
    <xf numFmtId="0" fontId="171" fillId="0" borderId="17" xfId="0" applyFont="1" applyBorder="1" applyAlignment="1">
      <alignment vertical="top"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86" fillId="0" borderId="1" xfId="0" applyFont="1" applyBorder="1" applyAlignment="1">
      <alignment vertical="center" wrapText="1"/>
    </xf>
    <xf numFmtId="0" fontId="86" fillId="0" borderId="1" xfId="0" applyFont="1" applyBorder="1" applyAlignment="1">
      <alignment horizontal="center" vertical="center" wrapText="1"/>
    </xf>
    <xf numFmtId="1"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69" fillId="0" borderId="1" xfId="6" applyFont="1" applyFill="1" applyBorder="1" applyAlignment="1" applyProtection="1">
      <alignment horizontal="center" vertical="center" wrapText="1"/>
    </xf>
    <xf numFmtId="49"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49" fontId="169" fillId="0" borderId="1" xfId="6" applyNumberFormat="1" applyFont="1" applyFill="1" applyBorder="1" applyAlignment="1" applyProtection="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169" fillId="0" borderId="1" xfId="6" applyFont="1" applyBorder="1" applyAlignment="1" applyProtection="1">
      <alignment vertical="center" wrapText="1"/>
    </xf>
    <xf numFmtId="0" fontId="2" fillId="0" borderId="1" xfId="0" applyFont="1" applyBorder="1" applyAlignment="1">
      <alignment vertical="center" wrapText="1"/>
    </xf>
    <xf numFmtId="0" fontId="2" fillId="13" borderId="1" xfId="0" applyFont="1" applyFill="1" applyBorder="1" applyAlignment="1">
      <alignment vertical="center" wrapText="1"/>
    </xf>
    <xf numFmtId="0" fontId="4" fillId="0" borderId="1" xfId="0" applyFont="1" applyBorder="1" applyAlignment="1">
      <alignment horizontal="center" vertical="center" wrapText="1"/>
    </xf>
    <xf numFmtId="0" fontId="2" fillId="0" borderId="1" xfId="0" applyFont="1" applyBorder="1" applyAlignment="1">
      <alignment horizontal="left" vertical="center" wrapText="1"/>
    </xf>
    <xf numFmtId="0" fontId="4" fillId="0" borderId="1" xfId="0" applyFont="1" applyBorder="1" applyAlignment="1">
      <alignment horizontal="center" vertical="center"/>
    </xf>
    <xf numFmtId="0" fontId="2" fillId="13" borderId="1" xfId="0" applyFont="1" applyFill="1" applyBorder="1" applyAlignment="1">
      <alignment horizontal="center" vertical="center" wrapText="1"/>
    </xf>
    <xf numFmtId="3" fontId="86" fillId="0" borderId="17" xfId="0" applyNumberFormat="1" applyFont="1" applyBorder="1" applyAlignment="1">
      <alignment horizontal="center" vertical="top"/>
    </xf>
    <xf numFmtId="0" fontId="87" fillId="0" borderId="1" xfId="6" applyFont="1" applyBorder="1" applyAlignment="1" applyProtection="1">
      <alignment horizontal="center" vertical="center" wrapText="1"/>
    </xf>
    <xf numFmtId="0" fontId="86" fillId="0" borderId="0" xfId="0" applyFont="1" applyAlignment="1">
      <alignment wrapText="1"/>
    </xf>
    <xf numFmtId="0" fontId="87" fillId="0" borderId="0" xfId="6" applyFont="1" applyAlignment="1" applyProtection="1">
      <alignment wrapText="1"/>
    </xf>
    <xf numFmtId="0" fontId="86" fillId="0" borderId="0" xfId="0" applyFont="1"/>
    <xf numFmtId="0" fontId="172" fillId="0" borderId="1" xfId="0" applyFont="1" applyBorder="1" applyAlignment="1">
      <alignment horizontal="center" vertical="center" wrapText="1"/>
    </xf>
    <xf numFmtId="0" fontId="174" fillId="0" borderId="1" xfId="0" applyFont="1" applyBorder="1" applyAlignment="1">
      <alignment horizontal="center" vertical="center" wrapText="1"/>
    </xf>
    <xf numFmtId="0" fontId="86" fillId="0" borderId="0" xfId="0" applyFont="1" applyAlignment="1">
      <alignment horizontal="center" vertical="center" wrapText="1"/>
    </xf>
    <xf numFmtId="0" fontId="175" fillId="0" borderId="1" xfId="6" applyFont="1" applyBorder="1" applyAlignment="1" applyProtection="1">
      <alignment horizontal="center" vertical="center" wrapText="1"/>
    </xf>
    <xf numFmtId="0" fontId="91" fillId="0" borderId="1" xfId="6" applyBorder="1" applyAlignment="1" applyProtection="1">
      <alignment horizontal="center" vertical="center" wrapText="1"/>
    </xf>
    <xf numFmtId="4" fontId="7" fillId="0" borderId="7" xfId="3" applyNumberFormat="1" applyFont="1" applyBorder="1" applyAlignment="1">
      <alignment horizontal="center" vertical="top" wrapText="1"/>
    </xf>
    <xf numFmtId="0" fontId="19" fillId="11" borderId="0" xfId="0" applyFont="1" applyFill="1" applyAlignment="1">
      <alignment horizontal="center" wrapText="1"/>
    </xf>
    <xf numFmtId="0" fontId="8" fillId="11" borderId="15" xfId="0" applyFont="1" applyFill="1" applyBorder="1" applyAlignment="1">
      <alignment horizontal="center" wrapText="1"/>
    </xf>
    <xf numFmtId="0" fontId="8" fillId="11" borderId="16" xfId="0" applyFont="1" applyFill="1" applyBorder="1" applyAlignment="1">
      <alignment horizontal="center"/>
    </xf>
    <xf numFmtId="0" fontId="8" fillId="11" borderId="4" xfId="0" applyFont="1" applyFill="1" applyBorder="1" applyAlignment="1">
      <alignment horizontal="center"/>
    </xf>
    <xf numFmtId="0" fontId="2" fillId="11" borderId="1" xfId="0" applyFont="1" applyFill="1" applyBorder="1" applyAlignment="1">
      <alignment horizontal="left" wrapText="1"/>
    </xf>
    <xf numFmtId="0" fontId="2" fillId="11" borderId="1" xfId="0" applyFont="1" applyFill="1" applyBorder="1" applyAlignment="1">
      <alignment horizontal="left" vertical="top" wrapText="1"/>
    </xf>
    <xf numFmtId="0" fontId="2" fillId="11" borderId="15" xfId="0" applyFont="1" applyFill="1" applyBorder="1" applyAlignment="1">
      <alignment horizontal="left" wrapText="1"/>
    </xf>
    <xf numFmtId="0" fontId="0" fillId="0" borderId="16" xfId="0" applyBorder="1" applyAlignment="1">
      <alignment horizontal="left" wrapText="1"/>
    </xf>
    <xf numFmtId="0" fontId="0" fillId="0" borderId="4" xfId="0" applyBorder="1" applyAlignment="1">
      <alignment horizontal="left" wrapText="1"/>
    </xf>
    <xf numFmtId="0" fontId="2" fillId="11" borderId="16" xfId="0" applyFont="1" applyFill="1" applyBorder="1" applyAlignment="1">
      <alignment horizontal="left" wrapText="1"/>
    </xf>
    <xf numFmtId="0" fontId="2" fillId="11" borderId="4" xfId="0" applyFont="1" applyFill="1" applyBorder="1" applyAlignment="1">
      <alignment horizontal="left" wrapText="1"/>
    </xf>
    <xf numFmtId="0" fontId="8" fillId="11" borderId="1" xfId="0" applyFont="1" applyFill="1" applyBorder="1" applyAlignment="1">
      <alignment horizontal="center" wrapText="1"/>
    </xf>
    <xf numFmtId="0" fontId="12" fillId="11" borderId="1" xfId="0" applyFont="1" applyFill="1" applyBorder="1" applyAlignment="1">
      <alignment horizontal="center" wrapText="1"/>
    </xf>
    <xf numFmtId="0" fontId="10" fillId="11" borderId="1" xfId="0" applyFont="1" applyFill="1" applyBorder="1" applyAlignment="1">
      <alignment horizontal="left" wrapText="1"/>
    </xf>
    <xf numFmtId="0" fontId="0" fillId="0" borderId="1" xfId="0" applyBorder="1" applyAlignment="1"/>
    <xf numFmtId="0" fontId="2" fillId="11" borderId="1" xfId="0" applyFont="1" applyFill="1" applyBorder="1" applyAlignment="1">
      <alignment horizontal="left"/>
    </xf>
    <xf numFmtId="0" fontId="20" fillId="11" borderId="0" xfId="0" applyFont="1" applyFill="1" applyAlignment="1">
      <alignment horizontal="center" wrapText="1"/>
    </xf>
    <xf numFmtId="0" fontId="10" fillId="11" borderId="15" xfId="0" applyFont="1" applyFill="1" applyBorder="1" applyAlignment="1">
      <alignment horizontal="left" vertical="top" wrapText="1"/>
    </xf>
    <xf numFmtId="0" fontId="10" fillId="11" borderId="16" xfId="0" applyFont="1" applyFill="1" applyBorder="1" applyAlignment="1">
      <alignment horizontal="left" vertical="top" wrapText="1"/>
    </xf>
    <xf numFmtId="0" fontId="10" fillId="11" borderId="4" xfId="0" applyFont="1" applyFill="1" applyBorder="1" applyAlignment="1">
      <alignment horizontal="left" vertical="top" wrapText="1"/>
    </xf>
    <xf numFmtId="0" fontId="2" fillId="11" borderId="15" xfId="0" applyFont="1" applyFill="1" applyBorder="1" applyAlignment="1">
      <alignment horizontal="left"/>
    </xf>
    <xf numFmtId="0" fontId="2" fillId="11" borderId="16" xfId="0" applyFont="1" applyFill="1" applyBorder="1" applyAlignment="1">
      <alignment horizontal="left"/>
    </xf>
    <xf numFmtId="0" fontId="2" fillId="11" borderId="4" xfId="0" applyFont="1" applyFill="1" applyBorder="1" applyAlignment="1">
      <alignment horizontal="left"/>
    </xf>
    <xf numFmtId="0" fontId="6" fillId="11" borderId="15" xfId="0" applyFont="1" applyFill="1" applyBorder="1" applyAlignment="1">
      <alignment horizontal="center" vertical="center" wrapText="1"/>
    </xf>
    <xf numFmtId="0" fontId="6" fillId="11" borderId="16"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0" fillId="0" borderId="1" xfId="0" applyBorder="1" applyAlignment="1">
      <alignment wrapText="1"/>
    </xf>
    <xf numFmtId="0" fontId="2" fillId="11" borderId="15" xfId="0" applyFont="1" applyFill="1" applyBorder="1" applyAlignment="1">
      <alignment horizontal="left" vertical="top" wrapText="1"/>
    </xf>
    <xf numFmtId="0" fontId="2" fillId="11" borderId="16" xfId="0" applyFont="1" applyFill="1" applyBorder="1" applyAlignment="1">
      <alignment horizontal="left" vertical="top" wrapText="1"/>
    </xf>
    <xf numFmtId="0" fontId="2" fillId="11" borderId="4" xfId="0" applyFont="1" applyFill="1" applyBorder="1" applyAlignment="1">
      <alignment horizontal="left" vertical="top" wrapText="1"/>
    </xf>
    <xf numFmtId="0" fontId="2" fillId="0" borderId="2" xfId="0" applyFont="1" applyBorder="1" applyAlignment="1">
      <alignment horizontal="center" vertical="top" wrapText="1"/>
    </xf>
    <xf numFmtId="0" fontId="2" fillId="0" borderId="5" xfId="0" applyFont="1" applyBorder="1" applyAlignment="1">
      <alignment horizontal="center" vertical="top" wrapText="1"/>
    </xf>
    <xf numFmtId="0" fontId="10" fillId="0" borderId="2" xfId="0" applyFont="1" applyBorder="1" applyAlignment="1">
      <alignment horizontal="center" vertical="top" wrapText="1"/>
    </xf>
    <xf numFmtId="0" fontId="10" fillId="0" borderId="5" xfId="0" applyFont="1" applyBorder="1" applyAlignment="1">
      <alignment horizontal="center" vertical="top" wrapText="1"/>
    </xf>
    <xf numFmtId="4" fontId="4" fillId="0" borderId="2" xfId="0" applyNumberFormat="1" applyFont="1" applyBorder="1" applyAlignment="1" applyProtection="1">
      <alignment horizontal="center" vertical="top" wrapText="1"/>
      <protection locked="0"/>
    </xf>
    <xf numFmtId="4" fontId="4" fillId="0" borderId="5" xfId="0" applyNumberFormat="1" applyFont="1" applyBorder="1" applyAlignment="1" applyProtection="1">
      <alignment horizontal="center" vertical="top" wrapText="1"/>
      <protection locked="0"/>
    </xf>
    <xf numFmtId="0" fontId="2" fillId="0" borderId="0" xfId="0" applyFont="1" applyAlignment="1">
      <alignment wrapText="1"/>
    </xf>
    <xf numFmtId="1" fontId="4" fillId="0" borderId="2" xfId="0"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49" fontId="2" fillId="0" borderId="2"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4" fontId="4" fillId="0" borderId="2" xfId="0" applyNumberFormat="1" applyFont="1" applyBorder="1" applyAlignment="1">
      <alignment horizontal="center" vertical="center" wrapText="1"/>
    </xf>
    <xf numFmtId="4" fontId="4" fillId="0" borderId="5" xfId="0" applyNumberFormat="1" applyFont="1" applyBorder="1" applyAlignment="1">
      <alignment horizontal="center" vertical="center" wrapText="1"/>
    </xf>
    <xf numFmtId="49" fontId="10" fillId="0" borderId="2" xfId="0" applyNumberFormat="1" applyFont="1" applyBorder="1" applyAlignment="1">
      <alignment horizontal="center" vertical="top" wrapText="1"/>
    </xf>
    <xf numFmtId="49" fontId="10" fillId="0" borderId="5"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2" fontId="2" fillId="0" borderId="5" xfId="0" applyNumberFormat="1" applyFont="1" applyBorder="1" applyAlignment="1">
      <alignment horizontal="center" vertical="top" wrapText="1"/>
    </xf>
    <xf numFmtId="0" fontId="27" fillId="11" borderId="1" xfId="0" applyFont="1" applyFill="1" applyBorder="1" applyAlignment="1">
      <alignment horizontal="left" vertical="top" wrapText="1"/>
    </xf>
    <xf numFmtId="0" fontId="2" fillId="11" borderId="1" xfId="0" applyFont="1" applyFill="1" applyBorder="1" applyAlignment="1">
      <alignment vertical="top" wrapText="1"/>
    </xf>
    <xf numFmtId="0" fontId="3" fillId="11" borderId="1" xfId="0" applyFont="1" applyFill="1" applyBorder="1" applyAlignment="1">
      <alignment vertical="top" wrapText="1"/>
    </xf>
    <xf numFmtId="0" fontId="12" fillId="11" borderId="16" xfId="0" applyFont="1" applyFill="1" applyBorder="1" applyAlignment="1">
      <alignment horizontal="center" wrapText="1"/>
    </xf>
    <xf numFmtId="0" fontId="12" fillId="11" borderId="4" xfId="0" applyFont="1" applyFill="1" applyBorder="1" applyAlignment="1">
      <alignment horizontal="center" wrapText="1"/>
    </xf>
    <xf numFmtId="0" fontId="24" fillId="11" borderId="1" xfId="0" applyFont="1" applyFill="1" applyBorder="1" applyAlignment="1">
      <alignment vertical="top" wrapText="1"/>
    </xf>
    <xf numFmtId="0" fontId="23" fillId="0" borderId="1" xfId="0" applyFont="1" applyBorder="1" applyAlignment="1">
      <alignment vertical="top" wrapText="1"/>
    </xf>
    <xf numFmtId="0" fontId="24" fillId="11" borderId="15" xfId="0" applyFont="1" applyFill="1" applyBorder="1" applyAlignment="1">
      <alignment vertical="top" wrapText="1"/>
    </xf>
    <xf numFmtId="0" fontId="2" fillId="11" borderId="16" xfId="0" applyFont="1" applyFill="1" applyBorder="1" applyAlignment="1">
      <alignment vertical="top" wrapText="1"/>
    </xf>
    <xf numFmtId="0" fontId="2" fillId="11" borderId="4" xfId="0" applyFont="1" applyFill="1" applyBorder="1" applyAlignment="1">
      <alignment vertical="top" wrapText="1"/>
    </xf>
    <xf numFmtId="0" fontId="23" fillId="0" borderId="1" xfId="0" applyFont="1" applyBorder="1"/>
    <xf numFmtId="0" fontId="2" fillId="11" borderId="1" xfId="0" applyFont="1" applyFill="1" applyBorder="1" applyAlignment="1">
      <alignment wrapText="1"/>
    </xf>
    <xf numFmtId="0" fontId="23" fillId="0" borderId="1" xfId="0" applyFont="1" applyBorder="1" applyAlignment="1">
      <alignment wrapText="1"/>
    </xf>
    <xf numFmtId="0" fontId="2" fillId="11" borderId="1" xfId="0" applyFont="1" applyFill="1" applyBorder="1"/>
    <xf numFmtId="0" fontId="24" fillId="11" borderId="1" xfId="0" applyFont="1" applyFill="1" applyBorder="1" applyAlignment="1">
      <alignment horizontal="left" vertical="top"/>
    </xf>
    <xf numFmtId="0" fontId="24" fillId="11" borderId="1" xfId="0" applyFont="1" applyFill="1" applyBorder="1" applyAlignment="1">
      <alignment horizontal="left" wrapText="1"/>
    </xf>
    <xf numFmtId="0" fontId="3" fillId="11" borderId="1" xfId="0" applyFont="1" applyFill="1" applyBorder="1" applyAlignment="1">
      <alignment horizontal="left"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6" borderId="2"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0" borderId="6" xfId="0" applyFont="1" applyBorder="1" applyAlignment="1">
      <alignment horizontal="center" vertical="top" wrapText="1"/>
    </xf>
    <xf numFmtId="0" fontId="39" fillId="0" borderId="1" xfId="0" applyFont="1" applyFill="1" applyBorder="1" applyAlignment="1">
      <alignment horizontal="center" vertical="center" wrapText="1"/>
    </xf>
    <xf numFmtId="0" fontId="24" fillId="11" borderId="1" xfId="0" applyFont="1" applyFill="1" applyBorder="1" applyAlignment="1">
      <alignment horizontal="left" vertical="top" wrapText="1"/>
    </xf>
    <xf numFmtId="0" fontId="20" fillId="11" borderId="0" xfId="0" applyFont="1" applyFill="1" applyAlignment="1">
      <alignment horizontal="center" vertical="top" wrapText="1"/>
    </xf>
    <xf numFmtId="0" fontId="2" fillId="11" borderId="1" xfId="0" applyFont="1" applyFill="1" applyBorder="1" applyAlignment="1">
      <alignment horizontal="left" vertical="top"/>
    </xf>
    <xf numFmtId="0" fontId="24" fillId="11" borderId="15" xfId="0" applyFont="1" applyFill="1" applyBorder="1" applyAlignment="1">
      <alignment horizontal="left" vertical="top" wrapText="1"/>
    </xf>
    <xf numFmtId="0" fontId="24" fillId="11" borderId="16" xfId="0" applyFont="1" applyFill="1" applyBorder="1" applyAlignment="1">
      <alignment horizontal="left" vertical="top" wrapText="1"/>
    </xf>
    <xf numFmtId="0" fontId="24" fillId="11" borderId="4" xfId="0" applyFont="1" applyFill="1" applyBorder="1" applyAlignment="1">
      <alignment horizontal="left" vertical="top" wrapText="1"/>
    </xf>
    <xf numFmtId="0" fontId="8" fillId="11" borderId="16" xfId="0" applyFont="1" applyFill="1" applyBorder="1" applyAlignment="1">
      <alignment horizontal="center" wrapText="1"/>
    </xf>
    <xf numFmtId="0" fontId="8" fillId="11" borderId="4" xfId="0" applyFont="1" applyFill="1" applyBorder="1" applyAlignment="1">
      <alignment horizontal="center" wrapText="1"/>
    </xf>
    <xf numFmtId="0" fontId="24" fillId="11" borderId="15" xfId="0" applyFont="1" applyFill="1" applyBorder="1" applyAlignment="1">
      <alignment horizontal="left" wrapText="1"/>
    </xf>
    <xf numFmtId="0" fontId="24" fillId="11" borderId="16" xfId="0" applyFont="1" applyFill="1" applyBorder="1" applyAlignment="1">
      <alignment horizontal="left" wrapText="1"/>
    </xf>
    <xf numFmtId="0" fontId="24" fillId="11" borderId="4" xfId="0" applyFont="1" applyFill="1" applyBorder="1" applyAlignment="1">
      <alignment horizontal="left" wrapText="1"/>
    </xf>
    <xf numFmtId="0" fontId="10" fillId="11" borderId="15" xfId="0" applyFont="1" applyFill="1" applyBorder="1" applyAlignment="1">
      <alignment horizontal="left" wrapText="1"/>
    </xf>
    <xf numFmtId="0" fontId="10" fillId="11" borderId="16" xfId="0" applyFont="1" applyFill="1" applyBorder="1" applyAlignment="1">
      <alignment horizontal="left" wrapText="1"/>
    </xf>
    <xf numFmtId="0" fontId="10" fillId="11" borderId="4" xfId="0" applyFont="1" applyFill="1" applyBorder="1" applyAlignment="1">
      <alignment horizontal="left" wrapText="1"/>
    </xf>
    <xf numFmtId="0" fontId="13" fillId="11" borderId="16" xfId="0" applyFont="1" applyFill="1" applyBorder="1" applyAlignment="1">
      <alignment horizontal="center" wrapText="1"/>
    </xf>
    <xf numFmtId="0" fontId="13" fillId="11" borderId="4" xfId="0" applyFont="1" applyFill="1" applyBorder="1" applyAlignment="1">
      <alignment horizontal="center" wrapText="1"/>
    </xf>
    <xf numFmtId="0" fontId="27" fillId="11" borderId="15" xfId="0" applyFont="1" applyFill="1" applyBorder="1" applyAlignment="1">
      <alignment horizontal="left" vertical="top" wrapText="1"/>
    </xf>
    <xf numFmtId="0" fontId="19" fillId="11" borderId="0" xfId="0" applyFont="1" applyFill="1" applyAlignment="1">
      <alignment horizontal="center" vertical="top" wrapText="1"/>
    </xf>
    <xf numFmtId="0" fontId="20" fillId="11" borderId="0" xfId="0" applyFont="1" applyFill="1" applyBorder="1" applyAlignment="1">
      <alignment horizontal="center" vertical="top" wrapText="1"/>
    </xf>
  </cellXfs>
  <cellStyles count="7">
    <cellStyle name="Hyperlink" xfId="1" builtinId="8"/>
    <cellStyle name="Hyperlink 2" xfId="2" xr:uid="{00000000-0005-0000-0000-000001000000}"/>
    <cellStyle name="Hyperlink 3" xfId="6" xr:uid="{00000000-0005-0000-0000-000002000000}"/>
    <cellStyle name="Normal" xfId="0" builtinId="0"/>
    <cellStyle name="Normal 2" xfId="3" xr:uid="{00000000-0005-0000-0000-000004000000}"/>
    <cellStyle name="Normal 3" xfId="4" xr:uid="{00000000-0005-0000-0000-000005000000}"/>
    <cellStyle name="Normal 4" xfId="5" xr:uid="{00000000-0005-0000-0000-000006000000}"/>
  </cellStyles>
  <dxfs count="16">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hyperlink" Target="https://www.tandfonline.com/doi/abs/10.1080/1540496X.2018.1511977" TargetMode="External"/><Relationship Id="rId21" Type="http://schemas.openxmlformats.org/officeDocument/2006/relationships/hyperlink" Target="https://tuengr.com/V11/11A01E.pdf" TargetMode="External"/><Relationship Id="rId42" Type="http://schemas.openxmlformats.org/officeDocument/2006/relationships/hyperlink" Target="https://www.tandfonline.com/doi/abs/10.1080/17449480.2019.1632467" TargetMode="External"/><Relationship Id="rId63" Type="http://schemas.openxmlformats.org/officeDocument/2006/relationships/hyperlink" Target="https://anaiscbc.emnuvens.com.br/anais/article/view/4648" TargetMode="External"/><Relationship Id="rId84" Type="http://schemas.openxmlformats.org/officeDocument/2006/relationships/hyperlink" Target="http://200.129.163.131:8080/handle/tede/6893" TargetMode="External"/><Relationship Id="rId138" Type="http://schemas.openxmlformats.org/officeDocument/2006/relationships/hyperlink" Target="https://journal.unesa.ac.id/index.php/jie/article/view/3214" TargetMode="External"/><Relationship Id="rId159" Type="http://schemas.openxmlformats.org/officeDocument/2006/relationships/hyperlink" Target="https://scholar.google.com/citations?user=0imUC7QAAAAJ&amp;hl=ro&amp;oi=sra" TargetMode="External"/><Relationship Id="rId170" Type="http://schemas.openxmlformats.org/officeDocument/2006/relationships/hyperlink" Target="https://dukespace.lib.duke.edu/dspace/bitstream/handle/10161/18555/SwallowVargo2019.pdf?sequence=1" TargetMode="External"/><Relationship Id="rId191" Type="http://schemas.openxmlformats.org/officeDocument/2006/relationships/hyperlink" Target="https://nur.nu.edu.kz/bitstream/handle/123456789/3878/Dinara%20Thesis%20Final.pdf?sequence=1&amp;isAllowed=y" TargetMode="External"/><Relationship Id="rId205" Type="http://schemas.openxmlformats.org/officeDocument/2006/relationships/hyperlink" Target="https://dspace.lib.uom.gr/handle/2159/23147" TargetMode="External"/><Relationship Id="rId226" Type="http://schemas.openxmlformats.org/officeDocument/2006/relationships/hyperlink" Target="https://erl.ucc.edu.gh/jspui/handle/123456789/3920" TargetMode="External"/><Relationship Id="rId247" Type="http://schemas.openxmlformats.org/officeDocument/2006/relationships/hyperlink" Target="https://ejournals.vdu.lt/index.php/mtsrbid/article/view/319" TargetMode="External"/><Relationship Id="rId107" Type="http://schemas.openxmlformats.org/officeDocument/2006/relationships/hyperlink" Target="https://www.sciencedirect.com/science/journal/1042444X/49/supp/C" TargetMode="External"/><Relationship Id="rId11" Type="http://schemas.openxmlformats.org/officeDocument/2006/relationships/hyperlink" Target="https://journals.sagepub.com/doi/abs/10.1177/2319714519873747" TargetMode="External"/><Relationship Id="rId32" Type="http://schemas.openxmlformats.org/officeDocument/2006/relationships/hyperlink" Target="https://ir-library.ku.ac.ke/bitstream/handle/123456789/19786/Modified%20Dupont%20Identity%20and%20Financial%E2%80%A6%E2%80%A6%E2%80%A6%E2%80%A6.pdf?sequence=1" TargetMode="External"/><Relationship Id="rId53" Type="http://schemas.openxmlformats.org/officeDocument/2006/relationships/hyperlink" Target="http://revistas.pucp.edu.pe/index.php/contabilidadyNegocios/article/view/21599" TargetMode="External"/><Relationship Id="rId74" Type="http://schemas.openxmlformats.org/officeDocument/2006/relationships/hyperlink" Target="https://content.sciendo.com/view/journals/picbe/13/1/article-p601.xml?intcmp=trendmd&amp;lang=de&amp;result=98&amp;rskey=P4xBYJ" TargetMode="External"/><Relationship Id="rId128" Type="http://schemas.openxmlformats.org/officeDocument/2006/relationships/hyperlink" Target="https://essuir.sumdu.edu.ua/handle/123456789/75539" TargetMode="External"/><Relationship Id="rId149" Type="http://schemas.openxmlformats.org/officeDocument/2006/relationships/hyperlink" Target="https://scholar.google.com/citations?user=J4g643QAAAAJ&amp;hl=ro&amp;oi=sra" TargetMode="External"/><Relationship Id="rId5" Type="http://schemas.openxmlformats.org/officeDocument/2006/relationships/hyperlink" Target="http://references/" TargetMode="External"/><Relationship Id="rId95" Type="http://schemas.openxmlformats.org/officeDocument/2006/relationships/hyperlink" Target="https://ibn.idsi.md/vizualizare_articol/78488" TargetMode="External"/><Relationship Id="rId160" Type="http://schemas.openxmlformats.org/officeDocument/2006/relationships/hyperlink" Target="https://content.sciendo.com/view/journals/jcbtp/8/3/article-p161.xml" TargetMode="External"/><Relationship Id="rId181" Type="http://schemas.openxmlformats.org/officeDocument/2006/relationships/hyperlink" Target="about:blank" TargetMode="External"/><Relationship Id="rId216" Type="http://schemas.openxmlformats.org/officeDocument/2006/relationships/hyperlink" Target="https://www.researchgate.net/profile/Olena_Krykliy/publication/333705006_Internal_Audit_as_a_Preventive_Component_in_the_Bank's_Cybersecurity_System/links/5d42d7efa6fdcc370a71b3e4/Internal-Audit-as-a-Preventive-Component-in-the-Banks-Cybersecurity-System.pdf" TargetMode="External"/><Relationship Id="rId237" Type="http://schemas.openxmlformats.org/officeDocument/2006/relationships/hyperlink" Target="https://www.emerald.com/insight/content/doi/10.1108/JAAR-12-2017-0137/full/html" TargetMode="External"/><Relationship Id="rId258" Type="http://schemas.openxmlformats.org/officeDocument/2006/relationships/hyperlink" Target="https://www.mdpi.com/2071-1050/11/19/5359" TargetMode="External"/><Relationship Id="rId22" Type="http://schemas.openxmlformats.org/officeDocument/2006/relationships/hyperlink" Target="https://kpfu.ru/portal/docs/F_213891134/106_10._.IUEiF._.KEV._3._2019_._.18.10.2019._.MAKET.pdf" TargetMode="External"/><Relationship Id="rId43" Type="http://schemas.openxmlformats.org/officeDocument/2006/relationships/hyperlink" Target="https://www.mdpi.com/1911-8074/12/2/72" TargetMode="External"/><Relationship Id="rId64" Type="http://schemas.openxmlformats.org/officeDocument/2006/relationships/hyperlink" Target="http://eprints.ums.ac.id/id/eprint/78782" TargetMode="External"/><Relationship Id="rId118" Type="http://schemas.openxmlformats.org/officeDocument/2006/relationships/hyperlink" Target="https://www.emerald.com/insight/publication/issn/2218-0648" TargetMode="External"/><Relationship Id="rId139" Type="http://schemas.openxmlformats.org/officeDocument/2006/relationships/hyperlink" Target="https://repositorio.iscte-iul.pt/handle/10071/19454" TargetMode="External"/><Relationship Id="rId85" Type="http://schemas.openxmlformats.org/officeDocument/2006/relationships/hyperlink" Target="https://pdfs.semanticscholar.org/9b62/44732e0906281e5634c17e2973720e324f0a.pdf" TargetMode="External"/><Relationship Id="rId150" Type="http://schemas.openxmlformats.org/officeDocument/2006/relationships/hyperlink" Target="http://journal.feb.unmul.ac.id/index.php/JIMM/article/view/1123" TargetMode="External"/><Relationship Id="rId171" Type="http://schemas.openxmlformats.org/officeDocument/2006/relationships/hyperlink" Target="http://e-journal.iainpekalongan.ac.id/index.php/IJIBEC/article/view/1426" TargetMode="External"/><Relationship Id="rId192" Type="http://schemas.openxmlformats.org/officeDocument/2006/relationships/hyperlink" Target="https://www.bbvaresearch.com/wp-content/uploads/2019/04/Digix_v7-1.pdf" TargetMode="External"/><Relationship Id="rId206" Type="http://schemas.openxmlformats.org/officeDocument/2006/relationships/hyperlink" Target="https://dspace.lib.uom.gr/handle/2159/23147" TargetMode="External"/><Relationship Id="rId227" Type="http://schemas.openxmlformats.org/officeDocument/2006/relationships/hyperlink" Target="https://link.springer.com/chapter/10.1007/978-3-030-27015-5_32" TargetMode="External"/><Relationship Id="rId248" Type="http://schemas.openxmlformats.org/officeDocument/2006/relationships/hyperlink" Target="http://dergipark.gov.tr/en/doi/10.20290/aubtdb.422011" TargetMode="External"/><Relationship Id="rId12" Type="http://schemas.openxmlformats.org/officeDocument/2006/relationships/hyperlink" Target="https://ijmmu.com/index.php/ijmmu/article/view/812/563" TargetMode="External"/><Relationship Id="rId33" Type="http://schemas.openxmlformats.org/officeDocument/2006/relationships/hyperlink" Target="https://dspace.lib.uom.gr/bitstream/2159/23553/1/TzanisParmenionChristosMsc2019.pdf" TargetMode="External"/><Relationship Id="rId108" Type="http://schemas.openxmlformats.org/officeDocument/2006/relationships/hyperlink" Target="https://www.sciencedirect.com/science/article/pii/S1042444X18300215" TargetMode="External"/><Relationship Id="rId129" Type="http://schemas.openxmlformats.org/officeDocument/2006/relationships/hyperlink" Target="https://www.bankandcredit.nbp.pl/content/2019/02/BIK_02_2019_02.pdf" TargetMode="External"/><Relationship Id="rId54" Type="http://schemas.openxmlformats.org/officeDocument/2006/relationships/hyperlink" Target="https://doi.org/10.1016/j.seps.2019.100735" TargetMode="External"/><Relationship Id="rId75" Type="http://schemas.openxmlformats.org/officeDocument/2006/relationships/hyperlink" Target="https://businessperspectives.org/images/pdf/applications/publishing/templates/article/assets/12379/PPM_2019_03_Buryk.pdf" TargetMode="External"/><Relationship Id="rId96" Type="http://schemas.openxmlformats.org/officeDocument/2006/relationships/hyperlink" Target="https://jurnal.machung.ac.id/index.php/parsimonia/article/view/183" TargetMode="External"/><Relationship Id="rId140" Type="http://schemas.openxmlformats.org/officeDocument/2006/relationships/hyperlink" Target="https://link.springer.com/article/10.1057/s41261-018-0076-1" TargetMode="External"/><Relationship Id="rId161" Type="http://schemas.openxmlformats.org/officeDocument/2006/relationships/hyperlink" Target="https://www.worldscientific.com/doi/abs/10.1142/S219456591950009X" TargetMode="External"/><Relationship Id="rId182" Type="http://schemas.openxmlformats.org/officeDocument/2006/relationships/hyperlink" Target="http://dergipark.org.tr/en/pub/ejosat/article/571284" TargetMode="External"/><Relationship Id="rId217" Type="http://schemas.openxmlformats.org/officeDocument/2006/relationships/hyperlink" Target="https://www.researchgate.net/profile/Olena_Krykliy/publication/333705006_Internal_Audit_as_a_Preventive_Component_in_the_Bank's_Cybersecurity_System/links/5d42d7efa6fdcc370a71b3e4/Internal-Audit-as-a-Preventive-Component-in-the-Banks-Cybersecurity-System.pdf" TargetMode="External"/><Relationship Id="rId6" Type="http://schemas.openxmlformats.org/officeDocument/2006/relationships/hyperlink" Target="https://www.atlantis-press.com/proceedings/iconies-18/125920510" TargetMode="External"/><Relationship Id="rId238" Type="http://schemas.openxmlformats.org/officeDocument/2006/relationships/hyperlink" Target="http://ulspace.ul.ac.za/handle/10386/2959" TargetMode="External"/><Relationship Id="rId259" Type="http://schemas.openxmlformats.org/officeDocument/2006/relationships/hyperlink" Target="https://osuva.uwasa.fi/bitstream/handle/10024/8257/UVA_2019_Norkio_Antti.pdf?sequence=2" TargetMode="External"/><Relationship Id="rId23" Type="http://schemas.openxmlformats.org/officeDocument/2006/relationships/hyperlink" Target="http://economice.ulbsibiu.ro/revista.economica/archive/71202cristea&amp;zeti.pdf" TargetMode="External"/><Relationship Id="rId28" Type="http://schemas.openxmlformats.org/officeDocument/2006/relationships/hyperlink" Target="https://www.orizonturi.ucdc.ro/arhiva/KHE%20nr.%202%20-%202019/2.%20INCERTITUDE%20MANAGING.pdf" TargetMode="External"/><Relationship Id="rId49" Type="http://schemas.openxmlformats.org/officeDocument/2006/relationships/hyperlink" Target="https://www.researchgate.net/profile/Snezhana_Sulova/publication/334734832_A_System_for_E-Commerce_Website_Evaluation/links/5d4549a0299bf1995b60d51f/A-System-for-E-Commerce-Website-Evaluation.pdf" TargetMode="External"/><Relationship Id="rId114" Type="http://schemas.openxmlformats.org/officeDocument/2006/relationships/hyperlink" Target="https://search.proquest.com/openview/18023dd8c85d0caa8ad803be995f3701/1?pq-origsite=gscholar&amp;cbl=816339" TargetMode="External"/><Relationship Id="rId119" Type="http://schemas.openxmlformats.org/officeDocument/2006/relationships/hyperlink" Target="https://www.emerald.com/insight/content/doi/10.1108/JEFAS-05-2018-0043/full/html" TargetMode="External"/><Relationship Id="rId44" Type="http://schemas.openxmlformats.org/officeDocument/2006/relationships/hyperlink" Target="https://www.tandfonline.com/doi/abs/10.1080/16184742.2018.1505926" TargetMode="External"/><Relationship Id="rId60" Type="http://schemas.openxmlformats.org/officeDocument/2006/relationships/hyperlink" Target="https://www.emerald.com/insight/content/doi/10.1108/JIABR-05-2016-0054/full/html" TargetMode="External"/><Relationship Id="rId65" Type="http://schemas.openxmlformats.org/officeDocument/2006/relationships/hyperlink" Target="https://iris.unica.it/handle/11584/260796" TargetMode="External"/><Relationship Id="rId81" Type="http://schemas.openxmlformats.org/officeDocument/2006/relationships/hyperlink" Target="https://pantheon.ufrj.br/handle/11422/12016" TargetMode="External"/><Relationship Id="rId86" Type="http://schemas.openxmlformats.org/officeDocument/2006/relationships/hyperlink" Target="https://www.researchgate.net/profile/Luciano_Kingeski/publication/323737857_Topicos_em_Administracao_-_Volume_2_Organizacao_Editora_Poisson_-_Belo_Horizonte_-_MG_Poisson_2018_276P_Capitulo_16/links/5aa82547a6fdcc1b59c63836/Topicos-em-Administracao-Volume-2-Organizacao-Editora-Poisson-Belo-Horizonte-MG-Poisson-2018-276P-Capitulo-16.pdf" TargetMode="External"/><Relationship Id="rId130" Type="http://schemas.openxmlformats.org/officeDocument/2006/relationships/hyperlink" Target="https://www.esd-conference.com/upload/book_of_proceedings/Book_of_Proceedings_esdSplit2019_Online.pdf" TargetMode="External"/><Relationship Id="rId135" Type="http://schemas.openxmlformats.org/officeDocument/2006/relationships/hyperlink" Target="https://recipp.ipp.pt/handle/10400.22/14384?locale=en" TargetMode="External"/><Relationship Id="rId151" Type="http://schemas.openxmlformats.org/officeDocument/2006/relationships/hyperlink" Target="https://repository.mruni.eu/bitstream/handle/007/15541/423-195195321-1-PB.pdf?sequence=1&amp;isAllowed=y" TargetMode="External"/><Relationship Id="rId156" Type="http://schemas.openxmlformats.org/officeDocument/2006/relationships/hyperlink" Target="https://www.ceeol.com/search/article-detail?id=787037" TargetMode="External"/><Relationship Id="rId177" Type="http://schemas.openxmlformats.org/officeDocument/2006/relationships/hyperlink" Target="http://jfak.journals.ikiu.ac.ir/article_1760_0.html" TargetMode="External"/><Relationship Id="rId198" Type="http://schemas.openxmlformats.org/officeDocument/2006/relationships/hyperlink" Target="https://run.unl.pt/handle/10362/73479" TargetMode="External"/><Relationship Id="rId172" Type="http://schemas.openxmlformats.org/officeDocument/2006/relationships/hyperlink" Target="https://qspace.qu.edu.qa/handle/10576/11686" TargetMode="External"/><Relationship Id="rId193" Type="http://schemas.openxmlformats.org/officeDocument/2006/relationships/hyperlink" Target="https://papers.ssrn.com/sol3/papers.cfm?abstract_id=3441096" TargetMode="External"/><Relationship Id="rId202" Type="http://schemas.openxmlformats.org/officeDocument/2006/relationships/hyperlink" Target="http://dspace.emu.ee/xmlui/handle/10492/4759" TargetMode="External"/><Relationship Id="rId207" Type="http://schemas.openxmlformats.org/officeDocument/2006/relationships/hyperlink" Target="https://dspace.lib.uom.gr/handle/2159/20936" TargetMode="External"/><Relationship Id="rId223" Type="http://schemas.openxmlformats.org/officeDocument/2006/relationships/hyperlink" Target="http://www.openaccess.hacettepe.edu.tr:8080/xmlui/handle/11655/7838" TargetMode="External"/><Relationship Id="rId228" Type="http://schemas.openxmlformats.org/officeDocument/2006/relationships/hyperlink" Target="https://link.springer.com/chapter/10.1007/978-3-030-27015-5_32" TargetMode="External"/><Relationship Id="rId244" Type="http://schemas.openxmlformats.org/officeDocument/2006/relationships/hyperlink" Target="https://www.atlantis-press.com/proceedings/icem-18/55914583" TargetMode="External"/><Relationship Id="rId249" Type="http://schemas.openxmlformats.org/officeDocument/2006/relationships/hyperlink" Target="https://www.researchgate.net/publication/338140204_DIGITALIS_GAZDASAG_ES_TARSADALOM_INDEX_-MAGYARORSZAG_EUROPAI_UNIOS_TELJESITMENYE_A_DIGITALIZALT_VILAGBAN" TargetMode="External"/><Relationship Id="rId13" Type="http://schemas.openxmlformats.org/officeDocument/2006/relationships/hyperlink" Target="https://www.emerald.com/insight/content/doi/10.1108/JEC-09-2019-0092/full/html" TargetMode="External"/><Relationship Id="rId18" Type="http://schemas.openxmlformats.org/officeDocument/2006/relationships/hyperlink" Target="http://www.lrsocialresearch.at/files/Endbericht_Digitaler_Wandel_im_Burgenland_Dezember_2019.pdf" TargetMode="External"/><Relationship Id="rId39" Type="http://schemas.openxmlformats.org/officeDocument/2006/relationships/hyperlink" Target="http://repository.uinjkt.ac.id/dspace/bitstream/123456789/48385/1/SINNDY%20FITRIANI%20SEKAR%20WIJAYANTI-FPSI.pdf" TargetMode="External"/><Relationship Id="rId109" Type="http://schemas.openxmlformats.org/officeDocument/2006/relationships/hyperlink" Target="http://nrl.northumbria.ac.uk/39775/" TargetMode="External"/><Relationship Id="rId260" Type="http://schemas.openxmlformats.org/officeDocument/2006/relationships/hyperlink" Target="http://myjms.moe.gov.my/index.php/ijbtm/article/view/5766" TargetMode="External"/><Relationship Id="rId265" Type="http://schemas.openxmlformats.org/officeDocument/2006/relationships/hyperlink" Target="https://dergipark.org.tr/en/pub/ijhmt/issue/51171/615367" TargetMode="External"/><Relationship Id="rId34" Type="http://schemas.openxmlformats.org/officeDocument/2006/relationships/hyperlink" Target="https://ieeexplore.ieee.org/abstract/document/8821666" TargetMode="External"/><Relationship Id="rId50" Type="http://schemas.openxmlformats.org/officeDocument/2006/relationships/hyperlink" Target="https://www.researchgate.net/profile/Ibrahim_Kabir2/publication/338502291_Growth_Potentials_of_Micro_enterprises_in_Urban_and_Rural_Areas_of_Northwest_Nigeria/links/5e1842daa6fdcc28376664dc/Growth-Potentials-of-Micro-enterprises-in-Urban-and-Rural-Areas-of-Northwest-Nigeria.pdf" TargetMode="External"/><Relationship Id="rId55" Type="http://schemas.openxmlformats.org/officeDocument/2006/relationships/hyperlink" Target="https://euraseans.com/index.php/journal/article/view/170" TargetMode="External"/><Relationship Id="rId76" Type="http://schemas.openxmlformats.org/officeDocument/2006/relationships/hyperlink" Target="http://194.44.152.155:8080/handle/123456789/5609" TargetMode="External"/><Relationship Id="rId97" Type="http://schemas.openxmlformats.org/officeDocument/2006/relationships/hyperlink" Target="https://www.researchgate.net/profile/Nora_Gombkoeto/publication/333943815_Agri-food_Trade_of_the_European_Union_Regarding_its_Partner_Countries/links/5d0df41492851cf440413a30/Agri-food-Trade-of-the-European-Union-Regarding-its-Partner-Countries.pdf" TargetMode="External"/><Relationship Id="rId104" Type="http://schemas.openxmlformats.org/officeDocument/2006/relationships/hyperlink" Target="http://fyc.fen.uchile.cl/09012019.pdf" TargetMode="External"/><Relationship Id="rId120" Type="http://schemas.openxmlformats.org/officeDocument/2006/relationships/hyperlink" Target="https://www.researchgate.net/profile/Ali_Malik16/publication/332102224_An_evaluation_of_performance_of_public_sector_financial_institutions_Evidence_from_Pakistan/links/5ca5bdc8a6fdcc12ee914180/An-evaluation-of-performance-of-public-sector-financial-institutions-Evidence-from-Pakistan.pdf" TargetMode="External"/><Relationship Id="rId125" Type="http://schemas.openxmlformats.org/officeDocument/2006/relationships/hyperlink" Target="https://www.researchgate.net/profile/Muhammad_Kashif37/publication/339133994_Factors_Affecting_the_Profitability_of_Banks_in_Developing_Countries/links/5e3fd931a6fdccd965930c00/Factors-Affecting-the-Profitability-of-Banks-in-Developing-Countries.pdf" TargetMode="External"/><Relationship Id="rId141" Type="http://schemas.openxmlformats.org/officeDocument/2006/relationships/hyperlink" Target="https://scholar.google.com/citations?user=4c37dMAAAAAJ&amp;hl=ro&amp;oi=sra" TargetMode="External"/><Relationship Id="rId146" Type="http://schemas.openxmlformats.org/officeDocument/2006/relationships/hyperlink" Target="https://www.atlantis-press.com/proceedings/icoi-19/125919282" TargetMode="External"/><Relationship Id="rId167" Type="http://schemas.openxmlformats.org/officeDocument/2006/relationships/hyperlink" Target="http://hrmars.com/hrmars_papers/Effect_of_Market_Structure_and_Financial_Characteristics.pdf" TargetMode="External"/><Relationship Id="rId188" Type="http://schemas.openxmlformats.org/officeDocument/2006/relationships/hyperlink" Target="http://psasir.upm.edu.my/id/eprint/75794/1/FEP%202018%2024%20IR.pdf" TargetMode="External"/><Relationship Id="rId7" Type="http://schemas.openxmlformats.org/officeDocument/2006/relationships/hyperlink" Target="https://www.researchgate.net/profile/Harendra_Kariyawasam/publication/333673955_Analysing_the_Impact_of_Financial_Ratios_on_a_Company%27s_Financial_Performance/links/5cfe2d47299bf13a384a6e70/Analysing-the-Impact-of-Financial-Ratios-on-a-Companys-Financial-Performance.pdf" TargetMode="External"/><Relationship Id="rId71" Type="http://schemas.openxmlformats.org/officeDocument/2006/relationships/hyperlink" Target="https://nordopen.nord.no/nord-xmlui/handle/11250/2586542" TargetMode="External"/><Relationship Id="rId92" Type="http://schemas.openxmlformats.org/officeDocument/2006/relationships/hyperlink" Target="http://digiresearch.vut.ac.za/handle/10352/427" TargetMode="External"/><Relationship Id="rId162" Type="http://schemas.openxmlformats.org/officeDocument/2006/relationships/hyperlink" Target="https://iopscience.iop.org/article/10.1088/1757-899X/662/7/072001/meta" TargetMode="External"/><Relationship Id="rId183" Type="http://schemas.openxmlformats.org/officeDocument/2006/relationships/hyperlink" Target="https://www.tandfonline.com/doi/abs/10.1080/1540496X.2019.1624521" TargetMode="External"/><Relationship Id="rId213" Type="http://schemas.openxmlformats.org/officeDocument/2006/relationships/hyperlink" Target="https://www.denakyrpublishing.science/index.php/jmer/article/view/20" TargetMode="External"/><Relationship Id="rId218" Type="http://schemas.openxmlformats.org/officeDocument/2006/relationships/hyperlink" Target="http://41.78.64.25/handle/20.500.12661/1905" TargetMode="External"/><Relationship Id="rId234" Type="http://schemas.openxmlformats.org/officeDocument/2006/relationships/hyperlink" Target="https://dspace.lib.uom.gr/handle/2159/23615" TargetMode="External"/><Relationship Id="rId239" Type="http://schemas.openxmlformats.org/officeDocument/2006/relationships/hyperlink" Target="https://bibliotecadigital.ipb.pt/handle/10198/20904" TargetMode="External"/><Relationship Id="rId2" Type="http://schemas.openxmlformats.org/officeDocument/2006/relationships/hyperlink" Target="http://www.utgjiu.ro/revista/ec/pdf/2019-03/14_Hada1.pdf" TargetMode="External"/><Relationship Id="rId29" Type="http://schemas.openxmlformats.org/officeDocument/2006/relationships/hyperlink" Target="http://ojs.studiamsu.eu/index.php/exact-economic/article/view/1272" TargetMode="External"/><Relationship Id="rId250" Type="http://schemas.openxmlformats.org/officeDocument/2006/relationships/hyperlink" Target="http://www.lrsocialresearch.at/files/Endbericht_danube_work.pdf" TargetMode="External"/><Relationship Id="rId255" Type="http://schemas.openxmlformats.org/officeDocument/2006/relationships/hyperlink" Target="https://www-scopus-com.am.e-nformation.ro/record/display.uri?eid=2-s2.0-85073256820&amp;origin=resultslist&amp;sort=plf-f&amp;src=s&amp;st1=Parametric+selection+of+software+reliability+growth+models+using+multi-criteria+decision-making+approach&amp;st2=&amp;sid=04ab20e1a34e53e7bb8497bf66f2558b&amp;sot=b&amp;sdt=b&amp;sl=119&amp;s=TITLE-ABS-KEY%28Parametric+selection+of+software+reliability+growth+models+using+multi-criteria+decision-making+approach%29&amp;relpos=0&amp;citeCnt=0&amp;searchTerm=" TargetMode="External"/><Relationship Id="rId24" Type="http://schemas.openxmlformats.org/officeDocument/2006/relationships/hyperlink" Target="http://www.ijabms.com/documents/Vol4/No1/03_BAYAR-OZOGULIU_PB.pdf" TargetMode="External"/><Relationship Id="rId40" Type="http://schemas.openxmlformats.org/officeDocument/2006/relationships/hyperlink" Target="http://repositorio.ufc.br/bitstream/riufc/45365/1/2019_tese_rliboriofeitosa.pdf" TargetMode="External"/><Relationship Id="rId45" Type="http://schemas.openxmlformats.org/officeDocument/2006/relationships/hyperlink" Target="https://repository.nwu.ac.za/handle/10394/33021" TargetMode="External"/><Relationship Id="rId66" Type="http://schemas.openxmlformats.org/officeDocument/2006/relationships/hyperlink" Target="https://comum.rcaap.pt/handle/10400.26/30317" TargetMode="External"/><Relationship Id="rId87" Type="http://schemas.openxmlformats.org/officeDocument/2006/relationships/hyperlink" Target="https://books.google.ro/books?hl=ro&amp;lr=&amp;id=NjBuDwAAQBAJ&amp;oi=fnd&amp;pg=PP6&amp;ots=S9Ab9VhJ37&amp;sig=oVZ_LIz2036_ZYpuEpiwqEFMycE&amp;redir_esc=y" TargetMode="External"/><Relationship Id="rId110" Type="http://schemas.openxmlformats.org/officeDocument/2006/relationships/hyperlink" Target="https://onlinelibrary.wiley.com/toc/10991158/2019/24/1" TargetMode="External"/><Relationship Id="rId115" Type="http://schemas.openxmlformats.org/officeDocument/2006/relationships/hyperlink" Target="https://www.emerald.com/insight/publication/issn/1321-7348" TargetMode="External"/><Relationship Id="rId131" Type="http://schemas.openxmlformats.org/officeDocument/2006/relationships/hyperlink" Target="https://link.springer.com/chapter/10.1007/978-3-030-16295-5_7" TargetMode="External"/><Relationship Id="rId136" Type="http://schemas.openxmlformats.org/officeDocument/2006/relationships/hyperlink" Target="https://journals.co.za/content/journal/10520/EJC-1a94978ec2" TargetMode="External"/><Relationship Id="rId157" Type="http://schemas.openxmlformats.org/officeDocument/2006/relationships/hyperlink" Target="https://scholar.google.com/citations?user=0YLuQkwAAAAJ&amp;hl=ro&amp;oi=sra" TargetMode="External"/><Relationship Id="rId178" Type="http://schemas.openxmlformats.org/officeDocument/2006/relationships/hyperlink" Target="http://globalpresshub.com/index.php/AJEFM/article/view/773" TargetMode="External"/><Relationship Id="rId61" Type="http://schemas.openxmlformats.org/officeDocument/2006/relationships/hyperlink" Target="https://www.emerald.com/insight/content/doi/10.1108/REPS-03-2019-0027/full/html" TargetMode="External"/><Relationship Id="rId82" Type="http://schemas.openxmlformats.org/officeDocument/2006/relationships/hyperlink" Target="https://www.researchgate.net/profile/Hasan_Mansur/publication/326720070_GOVERNANCE_ASSESSMENT_AND_IMPROVEMENT_TOOL_FOR_PUBLIC_ORGANIZATIONS_IN_JORDAN/links/5c1371a5a6fdcc494ff2defe/GOVERNANCE-ASSESSMENT-AND-IMPROVEMENT-TOOL-FOR-PUBLIC-ORGANIZATIONS-IN-JORDAN.pdf" TargetMode="External"/><Relationship Id="rId152" Type="http://schemas.openxmlformats.org/officeDocument/2006/relationships/hyperlink" Target="https://scholar.google.com/citations?user=lXoumfcAAAAJ&amp;hl=ro&amp;oi=sra" TargetMode="External"/><Relationship Id="rId173" Type="http://schemas.openxmlformats.org/officeDocument/2006/relationships/hyperlink" Target="https://www.ejurnalunsam.id/index.php/jmk/article/view/1307" TargetMode="External"/><Relationship Id="rId194" Type="http://schemas.openxmlformats.org/officeDocument/2006/relationships/hyperlink" Target="https://dl.acm.org/doi/pdf/10.1145/3377817.3377831" TargetMode="External"/><Relationship Id="rId199" Type="http://schemas.openxmlformats.org/officeDocument/2006/relationships/hyperlink" Target="https://run.unl.pt/bitstream/10362/73479/1/Santos.J_2019.pdf" TargetMode="External"/><Relationship Id="rId203" Type="http://schemas.openxmlformats.org/officeDocument/2006/relationships/hyperlink" Target="https://dspace.lib.uom.gr/browse?type=author&amp;value=%CE%9C%CE%B1%CF%81%CE%B1%CE%BD%CF%84%CE%AF%CE%B4%CE%BF%CF%85%2C+%CE%A3%CE%BF%CF%86%CE%AF%CE%B1" TargetMode="External"/><Relationship Id="rId208" Type="http://schemas.openxmlformats.org/officeDocument/2006/relationships/hyperlink" Target="https://dspace.lib.uom.gr/handle/2159/23615" TargetMode="External"/><Relationship Id="rId229" Type="http://schemas.openxmlformats.org/officeDocument/2006/relationships/hyperlink" Target="https://link.springer.com/chapter/10.1007/978-3-030-27015-5_32" TargetMode="External"/><Relationship Id="rId19" Type="http://schemas.openxmlformats.org/officeDocument/2006/relationships/hyperlink" Target="https://www-scopus-com.am.e-nformation.ro/record/display.uri?eid=2-s2.0-85063727913&amp;origin=resultslist&amp;sort=plf-f&amp;src=s&amp;st1=OntoSIDES%3a+Ontology-based+student+progress+monitoring+on+the+national+evaluation+system+of+French+Medical+Schools&amp;st2=&amp;sid=fe6b1a8d00bcd718ff07faff67442d0b&amp;sot=b&amp;sdt=b&amp;sl=128&amp;s=TITLE-ABS-KEY%28OntoSIDES%3a+Ontology-based+student+progress+monitoring+on+the+national+evaluation+system+of+French+Medical+Schools%29&amp;relpos=0&amp;citeCnt=3&amp;searchTerm=" TargetMode="External"/><Relationship Id="rId224" Type="http://schemas.openxmlformats.org/officeDocument/2006/relationships/hyperlink" Target="https://erl.ucc.edu.gh/jspui/handle/123456789/3920;%20Assessing%20Internal%20Audit%20Quality%20in%20Quasi-Government%20Institutions:Evidence%20from%20Christian%20Health%20Association%20of%20Ghana%20Hospitals;%20FESTUS%20ELI%20AGBODZIE;%20Jan-2019;%20University%20of%20Cape%20Coast;" TargetMode="External"/><Relationship Id="rId240" Type="http://schemas.openxmlformats.org/officeDocument/2006/relationships/hyperlink" Target="http://digilib.unila.ac.id/57374/3/SKRIPSI%20TANPA%20BAB%20PEMBAHASAN.pdf" TargetMode="External"/><Relationship Id="rId245" Type="http://schemas.openxmlformats.org/officeDocument/2006/relationships/hyperlink" Target="https://www.atlantis-press.com/proceedings/icem-18/55914583" TargetMode="External"/><Relationship Id="rId261" Type="http://schemas.openxmlformats.org/officeDocument/2006/relationships/hyperlink" Target="https://www.google.com/books?hl=ro&amp;lr=&amp;id=HGXIDwAAQBAJ&amp;oi=fnd&amp;pg=PA314&amp;ots=BtGTFA5Ir8&amp;sig=X8rtIILmK9_qZI7FS_DhuAfS7Bs" TargetMode="External"/><Relationship Id="rId266" Type="http://schemas.openxmlformats.org/officeDocument/2006/relationships/hyperlink" Target="https://www.researchgate.net/profile/Seyed_Jafari3/publication/340262633_The_Role_of_Social_Media_on_Social_Capital_and_Health-related_Quality_of_Life/links/5e80875492851caef4a92198/The-Role-of-Social-Media-on-Social-Capital-and-Health-related-Quality-of-Life.pdf" TargetMode="External"/><Relationship Id="rId14" Type="http://schemas.openxmlformats.org/officeDocument/2006/relationships/hyperlink" Target="https://osuva.uwasa.fi/bitstream/handle/10024/8257/UVA_2019_Norkio_Antti.pdf?sequence=2" TargetMode="External"/><Relationship Id="rId30" Type="http://schemas.openxmlformats.org/officeDocument/2006/relationships/hyperlink" Target="https://ieeexplore.ieee.org/abstract/document/8905828/" TargetMode="External"/><Relationship Id="rId35" Type="http://schemas.openxmlformats.org/officeDocument/2006/relationships/hyperlink" Target="https://ieeexplore.ieee.org/abstract/document/8910288" TargetMode="External"/><Relationship Id="rId56" Type="http://schemas.openxmlformats.org/officeDocument/2006/relationships/hyperlink" Target="http://thesis.univ-biskra.dz/4681/1/&#1605;&#1581;&#1575;&#1608;&#1604;&#1577;%20&#1576;&#1606;&#1575;&#1569;%20&#1606;&#1605;&#1608;&#1584;&#1580;%20&#1604;&#1602;&#1610;&#1575;&#1587;%20&#1603;&#1601;&#1575;&#1569;&#1577;%20&#1575;&#1604;&#1575;&#1587;&#1578;&#1594;&#1604;&#1575;&#1604;%20&#1601;&#1610;%20&#1575;&#1604;&#1605;&#1572;&#1587;&#1587;&#1575;&#1578;%20&#1575;&#1604;&#1589;&#1606;&#1575;&#1593;&#1610;&#1577;-&#1583;&#1585;&#1575;&#1587;&#1577;%20&#1581;&#1575;&#1604;&#1577;%20&#1576;&#1593;&#1590;%20&#1575;&#1604;&#1605;&#1572;&#1587;&#1587;&#1575;&#1578;-.pdf" TargetMode="External"/><Relationship Id="rId77" Type="http://schemas.openxmlformats.org/officeDocument/2006/relationships/hyperlink" Target="http://journal-repository.com/index.php/ijaers/article/view/329" TargetMode="External"/><Relationship Id="rId100" Type="http://schemas.openxmlformats.org/officeDocument/2006/relationships/hyperlink" Target="https://ieeexplore.ieee.org/" TargetMode="External"/><Relationship Id="rId105" Type="http://schemas.openxmlformats.org/officeDocument/2006/relationships/hyperlink" Target="https://www.tandfonline.com/doi/full/10.1080/13504851.2019.1676870?scroll=top&amp;needAccess=true" TargetMode="External"/><Relationship Id="rId126" Type="http://schemas.openxmlformats.org/officeDocument/2006/relationships/hyperlink" Target="https://journals.sagepub.com/doi/abs/10.1177/0971890719859150" TargetMode="External"/><Relationship Id="rId147" Type="http://schemas.openxmlformats.org/officeDocument/2006/relationships/hyperlink" Target="http://journal.uin-alauddin.ac.id/index.php/minds/article/view/11282" TargetMode="External"/><Relationship Id="rId168" Type="http://schemas.openxmlformats.org/officeDocument/2006/relationships/hyperlink" Target="https://web.b.ebscohost.com/abstract?direct=true&amp;profile=ehost&amp;scope=site&amp;authtype=crawler&amp;jrnl=18993192&amp;AN=139439734&amp;h=hfnQM4biZcwnR%2fqf2pMqyP9IP9KSzQ0mjnUlWFcUkbVepQncQp1iteEoNpIrt8cZ9VGfuiR7vVTHmK6%2fFKZ%2fWQ%3d%3d&amp;crl=c&amp;resultNs=AdminWebAuth&amp;resultLocal=ErrCrlNotAuth&amp;crlhashurl=login.aspx%3fdirect%3dtrue%26profile%3dehost%26scope%3dsite%26authtype%3dcrawler%26jrnl%3d18993192%26AN%3d139439734" TargetMode="External"/><Relationship Id="rId8" Type="http://schemas.openxmlformats.org/officeDocument/2006/relationships/hyperlink" Target="https://www.researchgate.net/publication/332963242_Effects_of_Corporate_Financing_Corporate_Governance_Ownership_Structure_and_Macroeconomic_Factors_on_Financial_Performance_of_Listed_Deposit_Money_Banks_in_Nigeria" TargetMode="External"/><Relationship Id="rId51" Type="http://schemas.openxmlformats.org/officeDocument/2006/relationships/hyperlink" Target="http://economics.expertjournals.com/ark:/16759/EJE_703alfada45-57.pdf" TargetMode="External"/><Relationship Id="rId72" Type="http://schemas.openxmlformats.org/officeDocument/2006/relationships/hyperlink" Target="https://ijbed.org/cdn/article_file/2019-04-02-10-37-32-AM.pdf" TargetMode="External"/><Relationship Id="rId93" Type="http://schemas.openxmlformats.org/officeDocument/2006/relationships/hyperlink" Target="https://dk.upce.cz/handle/10195/72881" TargetMode="External"/><Relationship Id="rId98" Type="http://schemas.openxmlformats.org/officeDocument/2006/relationships/hyperlink" Target="https://www.researchgate.net/profile/Ramadhani_Marijani/publication/325216254_Validating_a_Model_for_Assessing_Performance_of_Public_Sector_Organisations_PSOs_A_Rapid_Assessment_of_Tanzania_Public_Service_College_TPSC/links/5afe60d1aca272b5d84aa8ed/Validating-a-Model-for-Assessing-Performance-of-Public-Sector-Organisations-PSOs-A-Rapid-Assessment-of-Tanzania-Public-Service-College-TPSC.pdf" TargetMode="External"/><Relationship Id="rId121" Type="http://schemas.openxmlformats.org/officeDocument/2006/relationships/hyperlink" Target="https://papers.ssrn.com/sol3/papers.cfm?abstract_id=3332010" TargetMode="External"/><Relationship Id="rId142" Type="http://schemas.openxmlformats.org/officeDocument/2006/relationships/hyperlink" Target="https://businessperspectives.org/images/pdf/applications/publishing/templates/article/assets/12789/BBS_2019_04_Chabachib.pdf" TargetMode="External"/><Relationship Id="rId163" Type="http://schemas.openxmlformats.org/officeDocument/2006/relationships/hyperlink" Target="http://journal.bakrie.ac.id/index.php/JEMI/article/view/1847" TargetMode="External"/><Relationship Id="rId184" Type="http://schemas.openxmlformats.org/officeDocument/2006/relationships/hyperlink" Target="https://revistas.unal.edu.co/index.php/ceconomia/issue/download/5062/1415" TargetMode="External"/><Relationship Id="rId189" Type="http://schemas.openxmlformats.org/officeDocument/2006/relationships/hyperlink" Target="https://digitalcommons.bard.edu/levy_ms/22" TargetMode="External"/><Relationship Id="rId219" Type="http://schemas.openxmlformats.org/officeDocument/2006/relationships/hyperlink" Target="http://41.78.64.25/handle/20.500.12661/1905" TargetMode="External"/><Relationship Id="rId3" Type="http://schemas.openxmlformats.org/officeDocument/2006/relationships/hyperlink" Target="http://www.utgjiu.ro/revista/ec/pdf/2019-03/33_hada2.pdf" TargetMode="External"/><Relationship Id="rId214" Type="http://schemas.openxmlformats.org/officeDocument/2006/relationships/hyperlink" Target="http://www.diva-portal.org/smash/record.jsf?pid=diva2%3A1318097&amp;dswid=5836" TargetMode="External"/><Relationship Id="rId230" Type="http://schemas.openxmlformats.org/officeDocument/2006/relationships/hyperlink" Target="https://eprajournals.com/jpanel/upload/1039pm_22.Mohamed%20Nur%20Ali-3172-1.pdf" TargetMode="External"/><Relationship Id="rId235" Type="http://schemas.openxmlformats.org/officeDocument/2006/relationships/hyperlink" Target="https://www.igi-global.com/chapter/transparency-in-financial-communication/228055" TargetMode="External"/><Relationship Id="rId251" Type="http://schemas.openxmlformats.org/officeDocument/2006/relationships/hyperlink" Target="http://www.lrsocialresearch.at/files/Endbericht_Digitaler_Wandel_im_Burgenland_Dezember_2019.pdf" TargetMode="External"/><Relationship Id="rId256" Type="http://schemas.openxmlformats.org/officeDocument/2006/relationships/hyperlink" Target="https://theses.cz/id/irvj8j/zaverecna_prace.pdf" TargetMode="External"/><Relationship Id="rId25" Type="http://schemas.openxmlformats.org/officeDocument/2006/relationships/hyperlink" Target="https://jurnal.machung.ac.id/index.php/parsimonia/article/view/183" TargetMode="External"/><Relationship Id="rId46" Type="http://schemas.openxmlformats.org/officeDocument/2006/relationships/hyperlink" Target="http://ir.jkuat.ac.ke/handle/123456789/4892" TargetMode="External"/><Relationship Id="rId67" Type="http://schemas.openxmlformats.org/officeDocument/2006/relationships/hyperlink" Target="https://journal.unesa.ac.id/index.php/jpsi/article/view/6447" TargetMode="External"/><Relationship Id="rId116" Type="http://schemas.openxmlformats.org/officeDocument/2006/relationships/hyperlink" Target="https://www.emerald.com/insight/content/doi/10.1108/ARA-11-2018-0216/full/html" TargetMode="External"/><Relationship Id="rId137" Type="http://schemas.openxmlformats.org/officeDocument/2006/relationships/hyperlink" Target="https://scholar.google.com/citations?user=Eq6e5qoAAAAJ&amp;hl=ro&amp;oi=sra" TargetMode="External"/><Relationship Id="rId158" Type="http://schemas.openxmlformats.org/officeDocument/2006/relationships/hyperlink" Target="https://www.esd-conference.com/upload/book_of_proceedings/Book_of_Proceedings_esdSplit2019_Online.pdf" TargetMode="External"/><Relationship Id="rId20" Type="http://schemas.openxmlformats.org/officeDocument/2006/relationships/hyperlink" Target="https://revistas.unilibre.edu.co/index.php/entramado/index" TargetMode="External"/><Relationship Id="rId41" Type="http://schemas.openxmlformats.org/officeDocument/2006/relationships/hyperlink" Target="https://bibliotecadigital.fgv.br/dspace/bitstream/handle/10438/28444/TA_JulioRibeiro_versaofinal.pdf" TargetMode="External"/><Relationship Id="rId62" Type="http://schemas.openxmlformats.org/officeDocument/2006/relationships/hyperlink" Target="http://search.proquest.com/openview/a13fa3d81ceb3309c51cdb10d9e436b7/1?pq-origsite=gscholar&amp;cbl=2026366&amp;diss=y" TargetMode="External"/><Relationship Id="rId83" Type="http://schemas.openxmlformats.org/officeDocument/2006/relationships/hyperlink" Target="http://economic.upit.ro/RePEc/pdf/2018_3_11.pdf" TargetMode="External"/><Relationship Id="rId88" Type="http://schemas.openxmlformats.org/officeDocument/2006/relationships/hyperlink" Target="https://dspace.lib.uom.gr/handle/2159/23063" TargetMode="External"/><Relationship Id="rId111" Type="http://schemas.openxmlformats.org/officeDocument/2006/relationships/hyperlink" Target="https://www.sciencedirect.com/science/article/abs/pii/S154461231830391X" TargetMode="External"/><Relationship Id="rId132" Type="http://schemas.openxmlformats.org/officeDocument/2006/relationships/hyperlink" Target="https://www.tandfonline.com/doi/full/10.1080/23322039.2019.1701909" TargetMode="External"/><Relationship Id="rId153" Type="http://schemas.openxmlformats.org/officeDocument/2006/relationships/hyperlink" Target="http://www.journals.foundationspeak.com/index.php/ijmss/article/view/941" TargetMode="External"/><Relationship Id="rId174" Type="http://schemas.openxmlformats.org/officeDocument/2006/relationships/hyperlink" Target="http://journal2.um.ac.id/index.php/JESP/article/view/4853" TargetMode="External"/><Relationship Id="rId179" Type="http://schemas.openxmlformats.org/officeDocument/2006/relationships/hyperlink" Target="https://hrcak.srce.hr/index.php?show=clanak&amp;id_clanak_jezik=333934" TargetMode="External"/><Relationship Id="rId195" Type="http://schemas.openxmlformats.org/officeDocument/2006/relationships/hyperlink" Target="https://dl.acm.org/journals" TargetMode="External"/><Relationship Id="rId209" Type="http://schemas.openxmlformats.org/officeDocument/2006/relationships/hyperlink" Target="https://dspace.lib.uom.gr/handle/2159/23615" TargetMode="External"/><Relationship Id="rId190" Type="http://schemas.openxmlformats.org/officeDocument/2006/relationships/hyperlink" Target="http://acikerisim.karatay.edu.tr:8080/xmlui/handle/20.500.12498/545" TargetMode="External"/><Relationship Id="rId204" Type="http://schemas.openxmlformats.org/officeDocument/2006/relationships/hyperlink" Target="https://dspace.lib.uom.gr/handle/2159/23571" TargetMode="External"/><Relationship Id="rId220" Type="http://schemas.openxmlformats.org/officeDocument/2006/relationships/hyperlink" Target="https://libraryeproceeding.telkomuniversity.ac.id/index.php/engineering/article/view/10919" TargetMode="External"/><Relationship Id="rId225" Type="http://schemas.openxmlformats.org/officeDocument/2006/relationships/hyperlink" Target="https://erl.ucc.edu.gh/jspui/bitstream/123456789/3920/1/AGBODZIE%2c%202019.pdf" TargetMode="External"/><Relationship Id="rId241" Type="http://schemas.openxmlformats.org/officeDocument/2006/relationships/hyperlink" Target="https://repository.javeriana.edu.co/handle/10554/47742" TargetMode="External"/><Relationship Id="rId246" Type="http://schemas.openxmlformats.org/officeDocument/2006/relationships/hyperlink" Target="https://scholar.google.com/scholar?cluster=8064744993844662230&amp;hl=ro&amp;as_sdt=2005&amp;as_ylo=2019&amp;as_yhi=2019" TargetMode="External"/><Relationship Id="rId267" Type="http://schemas.openxmlformats.org/officeDocument/2006/relationships/hyperlink" Target="https://www.emerald.com/insight/content/doi/10.1108/OIR-02-2018-0038/full/html" TargetMode="External"/><Relationship Id="rId15" Type="http://schemas.openxmlformats.org/officeDocument/2006/relationships/hyperlink" Target="http://journals.ijcab.org/journals/index.php/ijcab/article/view/34/30" TargetMode="External"/><Relationship Id="rId36" Type="http://schemas.openxmlformats.org/officeDocument/2006/relationships/hyperlink" Target="https://epublications.uef.fi/pub/urn_nbn_fi_uef-20190764/urn_nbn_fi_uef-20190764.pdf" TargetMode="External"/><Relationship Id="rId57" Type="http://schemas.openxmlformats.org/officeDocument/2006/relationships/hyperlink" Target="https://doi.org/10.15604/ejef.2019.07.04.003" TargetMode="External"/><Relationship Id="rId106" Type="http://schemas.openxmlformats.org/officeDocument/2006/relationships/hyperlink" Target="http://eprint.stieww.ac.id/977/1/171103419%20RINDA%20TUNGGA%20DEWI%201-3.pdf" TargetMode="External"/><Relationship Id="rId127" Type="http://schemas.openxmlformats.org/officeDocument/2006/relationships/hyperlink" Target="http://nidisag.isag.pt/index.php/IJAM/article/view/430" TargetMode="External"/><Relationship Id="rId262" Type="http://schemas.openxmlformats.org/officeDocument/2006/relationships/hyperlink" Target="https://books.google.ro/books?hl=ro&amp;lr=&amp;id=HGXIDwAAQBAJ&amp;oi=fnd&amp;pg=PA314&amp;ots=BtGTFA5Ir8&amp;sig=X8rtIILmK9_qZI7FS_DhuAfS7Bs&amp;redir_esc=y" TargetMode="External"/><Relationship Id="rId10" Type="http://schemas.openxmlformats.org/officeDocument/2006/relationships/hyperlink" Target="about:blank" TargetMode="External"/><Relationship Id="rId31" Type="http://schemas.openxmlformats.org/officeDocument/2006/relationships/hyperlink" Target="http://www.proceedings.com/isi-conference-proceedings.html" TargetMode="External"/><Relationship Id="rId52" Type="http://schemas.openxmlformats.org/officeDocument/2006/relationships/hyperlink" Target="http://www.udsspace.uds.edu.gh/handle/123456789/2534" TargetMode="External"/><Relationship Id="rId73" Type="http://schemas.openxmlformats.org/officeDocument/2006/relationships/hyperlink" Target="https://cberuk.com/cdn/conference_proceedings/2019-07-12-18-34-18-PM.pdf" TargetMode="External"/><Relationship Id="rId78" Type="http://schemas.openxmlformats.org/officeDocument/2006/relationships/hyperlink" Target="https://www.ceeol.com/search/article-detail?id=823185" TargetMode="External"/><Relationship Id="rId94" Type="http://schemas.openxmlformats.org/officeDocument/2006/relationships/hyperlink" Target="https://www.researchgate.net/profile/Sevgi_Sezer/publication/330162744_ICOAEF-TASLAK-TAM-METIN-31-ARALIK/links/5c309d9792851c22a35c6b68/ICOAEF-TASLAK-TAM-METIN-31-ARALIK.pdf" TargetMode="External"/><Relationship Id="rId99" Type="http://schemas.openxmlformats.org/officeDocument/2006/relationships/hyperlink" Target="https://ieeexplore.ieee.org/abstract/document/8759059" TargetMode="External"/><Relationship Id="rId101" Type="http://schemas.openxmlformats.org/officeDocument/2006/relationships/hyperlink" Target="https://businessperspectives.org/images/pdf/applications/publishing/templates/article/assets/12336/IMFI_2019_03_Enrique.pdf" TargetMode="External"/><Relationship Id="rId122" Type="http://schemas.openxmlformats.org/officeDocument/2006/relationships/hyperlink" Target="https://www.econstor.eu/handle/10419/215542" TargetMode="External"/><Relationship Id="rId143" Type="http://schemas.openxmlformats.org/officeDocument/2006/relationships/hyperlink" Target="https://scholar.google.com/citations?user=rlwIGo4AAAAJ&amp;hl=ro&amp;oi=sra" TargetMode="External"/><Relationship Id="rId148" Type="http://schemas.openxmlformats.org/officeDocument/2006/relationships/hyperlink" Target="https://businessperspectives.org/images/pdf/applications/publishing/templates/article/assets/11481/BBS_2019_01_Shami.pdf" TargetMode="External"/><Relationship Id="rId164" Type="http://schemas.openxmlformats.org/officeDocument/2006/relationships/hyperlink" Target="https://link.springer.com/chapter/10.1007/978-3-030-15581-0_4" TargetMode="External"/><Relationship Id="rId169" Type="http://schemas.openxmlformats.org/officeDocument/2006/relationships/hyperlink" Target="https://eprints.ucm.es/57790/1/2019_jun_TFM_Gonz%C3%A1lez%20Pineda.pdf" TargetMode="External"/><Relationship Id="rId185" Type="http://schemas.openxmlformats.org/officeDocument/2006/relationships/hyperlink" Target="https://www.tandfonline.com/doi/ref/10.1080/03610926.2019.1678645?scroll=top" TargetMode="External"/><Relationship Id="rId4" Type="http://schemas.openxmlformats.org/officeDocument/2006/relationships/hyperlink" Target="https://content.sciendo.com/view/journals/raft/24/4/article-p308.xml?intcmp=trendmd&amp;lang=en&amp;result=3&amp;rskey=uacXXr" TargetMode="External"/><Relationship Id="rId9" Type="http://schemas.openxmlformats.org/officeDocument/2006/relationships/hyperlink" Target="https://www.researchgate.net/publication/332963242_Effects_of_Corporate_Financing_Corporate_Governance_Ownership_Structure_and_Macroeconomic_Factors_on_Financial_Performance_of_Listed_Deposit_Money_Banks_in_Nigeria" TargetMode="External"/><Relationship Id="rId180" Type="http://schemas.openxmlformats.org/officeDocument/2006/relationships/hyperlink" Target="https://tuengr.com/V11/11A01E.pdf" TargetMode="External"/><Relationship Id="rId210" Type="http://schemas.openxmlformats.org/officeDocument/2006/relationships/hyperlink" Target="https://osuva.uwasa.fi/handle/10024/10081" TargetMode="External"/><Relationship Id="rId215" Type="http://schemas.openxmlformats.org/officeDocument/2006/relationships/hyperlink" Target="https://info.diva-portal.org/?languageId=1" TargetMode="External"/><Relationship Id="rId236" Type="http://schemas.openxmlformats.org/officeDocument/2006/relationships/hyperlink" Target="https://www.emerald.com/insight/content/doi/10.1108/JAAR-06-2018-0085/full/html" TargetMode="External"/><Relationship Id="rId257" Type="http://schemas.openxmlformats.org/officeDocument/2006/relationships/hyperlink" Target="https://link.springer.com/chapter/10.1007/978-3-319-71876-7_34" TargetMode="External"/><Relationship Id="rId26" Type="http://schemas.openxmlformats.org/officeDocument/2006/relationships/hyperlink" Target="https://journals.vgtu.lt/index.php/JBEM/article/view/10783" TargetMode="External"/><Relationship Id="rId231" Type="http://schemas.openxmlformats.org/officeDocument/2006/relationships/hyperlink" Target="http://jurnal.unmuhjember.ac.id/index.php/sncp/index" TargetMode="External"/><Relationship Id="rId252" Type="http://schemas.openxmlformats.org/officeDocument/2006/relationships/hyperlink" Target="https://acikerisim.cumhuriyet.edu.tr/xmlui/handle/20.500.12418/12073?show=full" TargetMode="External"/><Relationship Id="rId47" Type="http://schemas.openxmlformats.org/officeDocument/2006/relationships/hyperlink" Target="https://www.cogitatiopress.com/politicsandgovernance/article/view/2218" TargetMode="External"/><Relationship Id="rId68" Type="http://schemas.openxmlformats.org/officeDocument/2006/relationships/hyperlink" Target="https://tel.archives-ouvertes.fr/tel-02274553/" TargetMode="External"/><Relationship Id="rId89" Type="http://schemas.openxmlformats.org/officeDocument/2006/relationships/hyperlink" Target="http://wiredspace.wits.ac.za/handle/10539/27658" TargetMode="External"/><Relationship Id="rId112" Type="http://schemas.openxmlformats.org/officeDocument/2006/relationships/hyperlink" Target="http://www.jetir.org/archive?v=6&amp;i=6&amp;j=June%202019" TargetMode="External"/><Relationship Id="rId133" Type="http://schemas.openxmlformats.org/officeDocument/2006/relationships/hyperlink" Target="https://www.emerald.com/insight/content/doi/10.1108/JFC-09-2018-0102/full/html" TargetMode="External"/><Relationship Id="rId154" Type="http://schemas.openxmlformats.org/officeDocument/2006/relationships/hyperlink" Target="https://www.researchgate.net/profile/Simon_Grima/publication/338007849_The_Impact_of_Non-Performing_Loans_on_the_Profitability_of_Listed_Euro-Mediterranean_Commercial_Banks/links/5dfa0ec5299bf10bc363718d/The-Impact-of-Non-Performing-Loans-on-the-Profitability-of-Listed-Euro-Mediterranean-Commercial-Banks.pdf" TargetMode="External"/><Relationship Id="rId175" Type="http://schemas.openxmlformats.org/officeDocument/2006/relationships/hyperlink" Target="https://www.elibrary.ru/item.asp?id=37259364" TargetMode="External"/><Relationship Id="rId196" Type="http://schemas.openxmlformats.org/officeDocument/2006/relationships/hyperlink" Target="https://scholarworks.waldenu.edu/cgi/viewcontent.cgi?article=8166&amp;context=dissertations" TargetMode="External"/><Relationship Id="rId200" Type="http://schemas.openxmlformats.org/officeDocument/2006/relationships/hyperlink" Target="http://hdl.handle.net/10362/73479;%20NSBE:%20Nova%20SBE%20-%20MA%20Dissertations" TargetMode="External"/><Relationship Id="rId16" Type="http://schemas.openxmlformats.org/officeDocument/2006/relationships/hyperlink" Target="http://economice.ulbsibiu.ro/revista.economica/archive/71309vasiu&amp;ilie.pdf" TargetMode="External"/><Relationship Id="rId221" Type="http://schemas.openxmlformats.org/officeDocument/2006/relationships/hyperlink" Target="https://libraryeproceeding.telkomuniversity.ac.id/index.php/engineering/article/view/10919/10777" TargetMode="External"/><Relationship Id="rId242" Type="http://schemas.openxmlformats.org/officeDocument/2006/relationships/hyperlink" Target="https://repository.javeriana.edu.co/handle/10554/47742" TargetMode="External"/><Relationship Id="rId263" Type="http://schemas.openxmlformats.org/officeDocument/2006/relationships/hyperlink" Target="https://www.mdpi.com/2071-1050/11/18/4935" TargetMode="External"/><Relationship Id="rId37" Type="http://schemas.openxmlformats.org/officeDocument/2006/relationships/hyperlink" Target="https://www.emerald.com/insight/content/doi/10.1108/S1745-886220190000014021/full/html" TargetMode="External"/><Relationship Id="rId58" Type="http://schemas.openxmlformats.org/officeDocument/2006/relationships/hyperlink" Target="http://link.springer.com/article/10.1007/s13198-019-00841-6" TargetMode="External"/><Relationship Id="rId79" Type="http://schemas.openxmlformats.org/officeDocument/2006/relationships/hyperlink" Target="https://ir.ucc.edu.gh/jspui/handle/123456789/4045" TargetMode="External"/><Relationship Id="rId102" Type="http://schemas.openxmlformats.org/officeDocument/2006/relationships/hyperlink" Target="https://www.igi-global.com/chapter/strategy-selection-for-organizational-performance-of-turkish-banking-sector-with-the-integrated-multi-dimensional-decision-making-approach/217188" TargetMode="External"/><Relationship Id="rId123" Type="http://schemas.openxmlformats.org/officeDocument/2006/relationships/hyperlink" Target="http://pasca.unhas.ac.id/ojs/index.php/hebr/article/view/1846" TargetMode="External"/><Relationship Id="rId144" Type="http://schemas.openxmlformats.org/officeDocument/2006/relationships/hyperlink" Target="https://www.inderscienceonline.com/doi/abs/10.1504/IJEPEE.2019.104637" TargetMode="External"/><Relationship Id="rId90" Type="http://schemas.openxmlformats.org/officeDocument/2006/relationships/hyperlink" Target="https://195.229.158.125:8443/xmlui/handle/11073/16219" TargetMode="External"/><Relationship Id="rId165" Type="http://schemas.openxmlformats.org/officeDocument/2006/relationships/hyperlink" Target="http://eprints.mdx.ac.uk/28165/" TargetMode="External"/><Relationship Id="rId186" Type="http://schemas.openxmlformats.org/officeDocument/2006/relationships/hyperlink" Target="http://apps.webofknowledge.com/full_record.do?product=WOS&amp;search_mode=GeneralSearch&amp;qid=2&amp;SID=C6wqihA4LEBxwyykSac&amp;page=1&amp;doc=1" TargetMode="External"/><Relationship Id="rId211" Type="http://schemas.openxmlformats.org/officeDocument/2006/relationships/hyperlink" Target="https://osuva.uwasa.fi/handle/10024/10081" TargetMode="External"/><Relationship Id="rId232" Type="http://schemas.openxmlformats.org/officeDocument/2006/relationships/hyperlink" Target="http://jurnal.unmuhjember.ac.id/index.php/sncp/index" TargetMode="External"/><Relationship Id="rId253" Type="http://schemas.openxmlformats.org/officeDocument/2006/relationships/hyperlink" Target="https://apps-webofknowledge-com.am.e-nformation.ro/full_record.do?product=WOS&amp;search_mode=GeneralSearch&amp;qid=7&amp;SID=C2RgIMWxlJsKowdOF5a&amp;page=1&amp;doc=1" TargetMode="External"/><Relationship Id="rId27" Type="http://schemas.openxmlformats.org/officeDocument/2006/relationships/hyperlink" Target="https://repozitorij.uni-lj.si/IzpisGradiva.php?id=108570" TargetMode="External"/><Relationship Id="rId48" Type="http://schemas.openxmlformats.org/officeDocument/2006/relationships/hyperlink" Target="https://doi.org/10.23939/eem2019.02.076" TargetMode="External"/><Relationship Id="rId69" Type="http://schemas.openxmlformats.org/officeDocument/2006/relationships/hyperlink" Target="https://ojs.unud.ac.id/index.php/jtip/article/view/54230" TargetMode="External"/><Relationship Id="rId113" Type="http://schemas.openxmlformats.org/officeDocument/2006/relationships/hyperlink" Target="http://gbse.com.my/V5%20NO.14%20(MARCH%202019)/Paper-203-.pdf" TargetMode="External"/><Relationship Id="rId134" Type="http://schemas.openxmlformats.org/officeDocument/2006/relationships/hyperlink" Target="https://scholar.google.com/citations?user=PaRl1isAAAAJ&amp;hl=ro&amp;oi=sra" TargetMode="External"/><Relationship Id="rId80" Type="http://schemas.openxmlformats.org/officeDocument/2006/relationships/hyperlink" Target="https://link.springer.com/article/10.1007/s10668-017-9912-1" TargetMode="External"/><Relationship Id="rId155" Type="http://schemas.openxmlformats.org/officeDocument/2006/relationships/hyperlink" Target="https://scholar.google.com/citations?user=FeokFoMAAAAJ&amp;hl=ro&amp;oi=sra" TargetMode="External"/><Relationship Id="rId176" Type="http://schemas.openxmlformats.org/officeDocument/2006/relationships/hyperlink" Target="http://jfak.journals.ikiu.ac.ir/m/article_1760_9d09a431c79523759d2df9aec00f1ab9.pdf" TargetMode="External"/><Relationship Id="rId197" Type="http://schemas.openxmlformats.org/officeDocument/2006/relationships/hyperlink" Target="https://scholarworks.waldenu.edu/journals/publishing_guidance.pdf" TargetMode="External"/><Relationship Id="rId201" Type="http://schemas.openxmlformats.org/officeDocument/2006/relationships/hyperlink" Target="https://dspace.emu.ee/xmlui/bitstream/handle/10492/4759/Pille%20_Vider_2019MA_MS_t%C3%A4istekst.pdf?sequence=1&amp;isAllowed=y" TargetMode="External"/><Relationship Id="rId222" Type="http://schemas.openxmlformats.org/officeDocument/2006/relationships/hyperlink" Target="http://www.openaccess.hacettepe.edu.tr:8080/xmlui/bitstream/handle/11655/7838/De%c4%9fi%c5%9fen%20Kamu%20Mali%20Y%c3%b6netimi%20ve%20Ekonomik%20Etkinlik%3b%20%c4%b0%c3%a7%20Denetim.pdf?sequence=1&amp;isAllowed=y" TargetMode="External"/><Relationship Id="rId243" Type="http://schemas.openxmlformats.org/officeDocument/2006/relationships/hyperlink" Target="https://content.sciendo.com/view/journals/sbe/11/2/article-p130.xml" TargetMode="External"/><Relationship Id="rId264" Type="http://schemas.openxmlformats.org/officeDocument/2006/relationships/hyperlink" Target="https://onlinejour.journals.publicknowledgeproject.org/index.php/i-joe/article/view/9834/5490" TargetMode="External"/><Relationship Id="rId17" Type="http://schemas.openxmlformats.org/officeDocument/2006/relationships/hyperlink" Target="http://www.lrsocialresearch.at/files/Endbericht_danube_work.pdf" TargetMode="External"/><Relationship Id="rId38" Type="http://schemas.openxmlformats.org/officeDocument/2006/relationships/hyperlink" Target="http://www.redfame.com/journal/index.php/bms/article/viewFile/3984/4347" TargetMode="External"/><Relationship Id="rId59" Type="http://schemas.openxmlformats.org/officeDocument/2006/relationships/hyperlink" Target="http://acta.ujs.sk/docs/acta%202019_1%20final.pdf" TargetMode="External"/><Relationship Id="rId103" Type="http://schemas.openxmlformats.org/officeDocument/2006/relationships/hyperlink" Target="http://fyc.fen.uchile.cl/09012019.pdf" TargetMode="External"/><Relationship Id="rId124" Type="http://schemas.openxmlformats.org/officeDocument/2006/relationships/hyperlink" Target="https://www.mdpi.com/2071-1050/11/22/6242" TargetMode="External"/><Relationship Id="rId70" Type="http://schemas.openxmlformats.org/officeDocument/2006/relationships/hyperlink" Target="https://dk.upce.cz/handle/10195/72073" TargetMode="External"/><Relationship Id="rId91" Type="http://schemas.openxmlformats.org/officeDocument/2006/relationships/hyperlink" Target="http://213.55.95.56/handle/123456789/16555" TargetMode="External"/><Relationship Id="rId145" Type="http://schemas.openxmlformats.org/officeDocument/2006/relationships/hyperlink" Target="https://ejournal.unsrat.ac.id/index.php/emba/article/viewFile/22348/22031" TargetMode="External"/><Relationship Id="rId166" Type="http://schemas.openxmlformats.org/officeDocument/2006/relationships/hyperlink" Target="https://www.ceeol.com/search/article-detail?id=808994" TargetMode="External"/><Relationship Id="rId187" Type="http://schemas.openxmlformats.org/officeDocument/2006/relationships/hyperlink" Target="https://riuma.uma.es/xmlui/bitstream/handle/10630/18591/TD_AVILA_CANO_Antonio.pdf?sequence=1&amp;isAllowed=y" TargetMode="External"/><Relationship Id="rId1" Type="http://schemas.openxmlformats.org/officeDocument/2006/relationships/hyperlink" Target="http://references/" TargetMode="External"/><Relationship Id="rId212" Type="http://schemas.openxmlformats.org/officeDocument/2006/relationships/hyperlink" Target="https://osuva.uwasa.fi/" TargetMode="External"/><Relationship Id="rId233" Type="http://schemas.openxmlformats.org/officeDocument/2006/relationships/hyperlink" Target="https://dspace.lib.uom.gr/handle/2159/23615" TargetMode="External"/><Relationship Id="rId254" Type="http://schemas.openxmlformats.org/officeDocument/2006/relationships/hyperlink" Target="https://www.thinkmind.org/index.php?view=article&amp;articleid=soft_v12_n34_2019_10"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www.springer.com/journal/43253/editors" TargetMode="External"/><Relationship Id="rId13" Type="http://schemas.openxmlformats.org/officeDocument/2006/relationships/hyperlink" Target="http://economics.expertjournals.com/editorial-board/" TargetMode="External"/><Relationship Id="rId18" Type="http://schemas.openxmlformats.org/officeDocument/2006/relationships/hyperlink" Target="http://marketing.expertjournals.com/editorial-board/" TargetMode="External"/><Relationship Id="rId26" Type="http://schemas.openxmlformats.org/officeDocument/2006/relationships/hyperlink" Target="https://content.sciendo.com/view/journals/sbe/sbe-overview.xml?tab_body=overview" TargetMode="External"/><Relationship Id="rId3" Type="http://schemas.openxmlformats.org/officeDocument/2006/relationships/hyperlink" Target="http://ijeb.faa.ro/en/editorial_board.html" TargetMode="External"/><Relationship Id="rId21" Type="http://schemas.openxmlformats.org/officeDocument/2006/relationships/hyperlink" Target="http://economice.ulbsibiu.ro/revista.economica/editorialboard.php" TargetMode="External"/><Relationship Id="rId7" Type="http://schemas.openxmlformats.org/officeDocument/2006/relationships/hyperlink" Target="http://www.economicissues.org.uk/edboard.html" TargetMode="External"/><Relationship Id="rId12" Type="http://schemas.openxmlformats.org/officeDocument/2006/relationships/hyperlink" Target="http://finance.expertjournals.com/editorial-board/" TargetMode="External"/><Relationship Id="rId17" Type="http://schemas.openxmlformats.org/officeDocument/2006/relationships/hyperlink" Target="http://academica.turistica.si/index.php/AT-TIJ/about/editorialPolicies" TargetMode="External"/><Relationship Id="rId25" Type="http://schemas.openxmlformats.org/officeDocument/2006/relationships/hyperlink" Target="http://ijept.org/index.php/ijept%20/about/editorialTeam" TargetMode="External"/><Relationship Id="rId33" Type="http://schemas.openxmlformats.org/officeDocument/2006/relationships/hyperlink" Target="https://www.armyacademy.ro/editura_consiliu.php" TargetMode="External"/><Relationship Id="rId2" Type="http://schemas.openxmlformats.org/officeDocument/2006/relationships/hyperlink" Target="http://www.davidpublisher.org/index.php/Home/Journal/detail?journalid=10&amp;jx=EW&amp;cont=editorial" TargetMode="External"/><Relationship Id="rId16" Type="http://schemas.openxmlformats.org/officeDocument/2006/relationships/hyperlink" Target="http://bulletin-econom.univ.kiev.ua/editorial-board" TargetMode="External"/><Relationship Id="rId20" Type="http://schemas.openxmlformats.org/officeDocument/2006/relationships/hyperlink" Target="https://of.euba.sk/en/science-and-research/studia-commercialia-bratislavensia/editorial-board" TargetMode="External"/><Relationship Id="rId29" Type="http://schemas.openxmlformats.org/officeDocument/2006/relationships/hyperlink" Target="http://rzblx1.uni-regensburg.de/ezeit/detail.phtml?bibid=AAAAA&amp;colors=7&amp;lang=de&amp;jour_id=124572" TargetMode="External"/><Relationship Id="rId1" Type="http://schemas.openxmlformats.org/officeDocument/2006/relationships/hyperlink" Target="http://www.davidpublisher.org/index.php/Home/Journal/detail?journalid=7&amp;jx=MS&amp;cont=editorial" TargetMode="External"/><Relationship Id="rId6" Type="http://schemas.openxmlformats.org/officeDocument/2006/relationships/hyperlink" Target="https://pjms.zim.pcz.pl/resources/html/cms/SCIENTIFICCOUNCIL" TargetMode="External"/><Relationship Id="rId11" Type="http://schemas.openxmlformats.org/officeDocument/2006/relationships/hyperlink" Target="https://content.sciendo.com/view/journals/sbe/sbe-overview.xml?tab_body=editorialContent-68844" TargetMode="External"/><Relationship Id="rId24" Type="http://schemas.openxmlformats.org/officeDocument/2006/relationships/hyperlink" Target="http://jacs.usv.ro/" TargetMode="External"/><Relationship Id="rId32" Type="http://schemas.openxmlformats.org/officeDocument/2006/relationships/hyperlink" Target="http://www.sciedu.ca/journal/index.php/rwe/about/editorialTeam" TargetMode="External"/><Relationship Id="rId5" Type="http://schemas.openxmlformats.org/officeDocument/2006/relationships/hyperlink" Target="http://economice.ulbsibiu.ro/revista.economica/editorialboard.php" TargetMode="External"/><Relationship Id="rId15" Type="http://schemas.openxmlformats.org/officeDocument/2006/relationships/hyperlink" Target="http://business.expertjournals.com/editorial-board/" TargetMode="External"/><Relationship Id="rId23" Type="http://schemas.openxmlformats.org/officeDocument/2006/relationships/hyperlink" Target="http://finance.expertjournals.com/editorial-board/" TargetMode="External"/><Relationship Id="rId28" Type="http://schemas.openxmlformats.org/officeDocument/2006/relationships/hyperlink" Target="http://finance.expertjournals.com/editorial-board/" TargetMode="External"/><Relationship Id="rId10" Type="http://schemas.openxmlformats.org/officeDocument/2006/relationships/hyperlink" Target="https://www.inderscience.com/jhome.php?jcode=ijpee" TargetMode="External"/><Relationship Id="rId19" Type="http://schemas.openxmlformats.org/officeDocument/2006/relationships/hyperlink" Target="http://www.uab.ro/oeconomica/" TargetMode="External"/><Relationship Id="rId31" Type="http://schemas.openxmlformats.org/officeDocument/2006/relationships/hyperlink" Target="http://redfame.com/journal/index.php/aef/about/editorialTeam" TargetMode="External"/><Relationship Id="rId4" Type="http://schemas.openxmlformats.org/officeDocument/2006/relationships/hyperlink" Target="https://www.igi-global.com/journal/international-journal-innovation-digital-economy/1133" TargetMode="External"/><Relationship Id="rId9" Type="http://schemas.openxmlformats.org/officeDocument/2006/relationships/hyperlink" Target="https://content.sciendo.com/view/journals/jheec/jheec-overview.xml?tab_body=editorialContent-75079" TargetMode="External"/><Relationship Id="rId14" Type="http://schemas.openxmlformats.org/officeDocument/2006/relationships/hyperlink" Target="http://marketing.expertjournals.com/editorial-board/" TargetMode="External"/><Relationship Id="rId22" Type="http://schemas.openxmlformats.org/officeDocument/2006/relationships/hyperlink" Target="http://economics.expertjournals.com/editorial-board/" TargetMode="External"/><Relationship Id="rId27" Type="http://schemas.openxmlformats.org/officeDocument/2006/relationships/hyperlink" Target="http://economice.ulbsibiu.ro/revista.economica/editorialboard.php" TargetMode="External"/><Relationship Id="rId30" Type="http://schemas.openxmlformats.org/officeDocument/2006/relationships/hyperlink" Target="https://escipub.com/journal-of-modern-economy/"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ibima.org/conference/34th-ibima-conference/" TargetMode="External"/><Relationship Id="rId13" Type="http://schemas.openxmlformats.org/officeDocument/2006/relationships/hyperlink" Target="https://www.mdpi.com/journal/sustainability" TargetMode="External"/><Relationship Id="rId18" Type="http://schemas.openxmlformats.org/officeDocument/2006/relationships/hyperlink" Target="http://www.amfiteatrueconomic.ro/" TargetMode="External"/><Relationship Id="rId26" Type="http://schemas.openxmlformats.org/officeDocument/2006/relationships/hyperlink" Target="http://iecs.ro/" TargetMode="External"/><Relationship Id="rId39" Type="http://schemas.openxmlformats.org/officeDocument/2006/relationships/hyperlink" Target="http://site.conferences.ulbsibiu.ro/itcmac/committee.php" TargetMode="External"/><Relationship Id="rId3" Type="http://schemas.openxmlformats.org/officeDocument/2006/relationships/hyperlink" Target="http://ebeec.teikav.edu.gr/index.php/scientific-commitee" TargetMode="External"/><Relationship Id="rId21" Type="http://schemas.openxmlformats.org/officeDocument/2006/relationships/hyperlink" Target="https://www.igi-global.com/journal/journal-global-information-management/1070" TargetMode="External"/><Relationship Id="rId34" Type="http://schemas.openxmlformats.org/officeDocument/2006/relationships/hyperlink" Target="https://www.tandfonline.com/toc/rero20/current" TargetMode="External"/><Relationship Id="rId42" Type="http://schemas.openxmlformats.org/officeDocument/2006/relationships/hyperlink" Target="https://www.theibfr.com/download/rbfs/2019_rbfs/rbfs_v10n1_2019/RBFS-V10N1-2019.pdf" TargetMode="External"/><Relationship Id="rId47" Type="http://schemas.openxmlformats.org/officeDocument/2006/relationships/hyperlink" Target="http://iecs.ro/conference2019/committee/scientific/" TargetMode="External"/><Relationship Id="rId7" Type="http://schemas.openxmlformats.org/officeDocument/2006/relationships/hyperlink" Target="http://iecs.ro/committee/scientific/" TargetMode="External"/><Relationship Id="rId12" Type="http://schemas.openxmlformats.org/officeDocument/2006/relationships/hyperlink" Target="https://www.tandfonline.com/toc/rero20/current" TargetMode="External"/><Relationship Id="rId17" Type="http://schemas.openxmlformats.org/officeDocument/2006/relationships/hyperlink" Target="https://www.tandfonline.com/loi/mjei20" TargetMode="External"/><Relationship Id="rId25" Type="http://schemas.openxmlformats.org/officeDocument/2006/relationships/hyperlink" Target="https://aom.org/EventDetail.aspx?id=2147486789" TargetMode="External"/><Relationship Id="rId33" Type="http://schemas.openxmlformats.org/officeDocument/2006/relationships/hyperlink" Target="http://publicatii.uvvg.ro/index.php/studiaeconomia" TargetMode="External"/><Relationship Id="rId38" Type="http://schemas.openxmlformats.org/officeDocument/2006/relationships/hyperlink" Target="http://iecs.ro/conference2019/committee/scientific/" TargetMode="External"/><Relationship Id="rId46" Type="http://schemas.openxmlformats.org/officeDocument/2006/relationships/hyperlink" Target="https://ibima.org/conference/34th-ibima-conference/" TargetMode="External"/><Relationship Id="rId2" Type="http://schemas.openxmlformats.org/officeDocument/2006/relationships/hyperlink" Target="http://anale.steconomiceuoradea.ro/en/einco-2019-editorial-review-board/" TargetMode="External"/><Relationship Id="rId16" Type="http://schemas.openxmlformats.org/officeDocument/2006/relationships/hyperlink" Target="https://www.cambridge.org/core/journals/journal-of-institutional-economics" TargetMode="External"/><Relationship Id="rId20" Type="http://schemas.openxmlformats.org/officeDocument/2006/relationships/hyperlink" Target="https://www.emeraldgrouppublishing.com/md.htm" TargetMode="External"/><Relationship Id="rId29" Type="http://schemas.openxmlformats.org/officeDocument/2006/relationships/hyperlink" Target="https://www.worldscientific.com/worldscinet/fractals" TargetMode="External"/><Relationship Id="rId41" Type="http://schemas.openxmlformats.org/officeDocument/2006/relationships/hyperlink" Target="https://www.theibfr.com/download/IJBFR/ijbfr_2/ijbfr-v13n1-2019/IJBFR-V13N1-2019.pdf" TargetMode="External"/><Relationship Id="rId1" Type="http://schemas.openxmlformats.org/officeDocument/2006/relationships/hyperlink" Target="http://ijs.cgpublisher.com/" TargetMode="External"/><Relationship Id="rId6" Type="http://schemas.openxmlformats.org/officeDocument/2006/relationships/hyperlink" Target="http://studia.ubbcluj.ro/serii/oeconomica/" TargetMode="External"/><Relationship Id="rId11" Type="http://schemas.openxmlformats.org/officeDocument/2006/relationships/hyperlink" Target="https://journals.vgtu.lt/index.php/JBEM" TargetMode="External"/><Relationship Id="rId24" Type="http://schemas.openxmlformats.org/officeDocument/2006/relationships/hyperlink" Target="https://aib.msu.edu/events/2019/" TargetMode="External"/><Relationship Id="rId32" Type="http://schemas.openxmlformats.org/officeDocument/2006/relationships/hyperlink" Target="https://www.armyacademy.ro/manifestari_kbo.php" TargetMode="External"/><Relationship Id="rId37" Type="http://schemas.openxmlformats.org/officeDocument/2006/relationships/hyperlink" Target="http://iecs.ro/conference2019/committee/scientific/" TargetMode="External"/><Relationship Id="rId40" Type="http://schemas.openxmlformats.org/officeDocument/2006/relationships/hyperlink" Target="http://iecs.ro/conference2019/committee/scientific/" TargetMode="External"/><Relationship Id="rId45" Type="http://schemas.openxmlformats.org/officeDocument/2006/relationships/hyperlink" Target="http://economice.ulbsibiu.ro/revista.economica/" TargetMode="External"/><Relationship Id="rId5" Type="http://schemas.openxmlformats.org/officeDocument/2006/relationships/hyperlink" Target="http://bulletin-econom.univ.kiev.ua/ru/editorial-board/our-peer-reviewers" TargetMode="External"/><Relationship Id="rId15" Type="http://schemas.openxmlformats.org/officeDocument/2006/relationships/hyperlink" Target="http://iecs.ro/conference2019/committee/scientific/" TargetMode="External"/><Relationship Id="rId23" Type="http://schemas.openxmlformats.org/officeDocument/2006/relationships/hyperlink" Target="http://www.euram-online.org/annual-conference-2019.html" TargetMode="External"/><Relationship Id="rId28" Type="http://schemas.openxmlformats.org/officeDocument/2006/relationships/hyperlink" Target="https://www.springer.com/journal/41549" TargetMode="External"/><Relationship Id="rId36" Type="http://schemas.openxmlformats.org/officeDocument/2006/relationships/hyperlink" Target="https://www.springer.com/journal/500" TargetMode="External"/><Relationship Id="rId10" Type="http://schemas.openxmlformats.org/officeDocument/2006/relationships/hyperlink" Target="http://iecs.ro/conference2019/committee/scientific/" TargetMode="External"/><Relationship Id="rId19" Type="http://schemas.openxmlformats.org/officeDocument/2006/relationships/hyperlink" Target="mailto:revista.economica@ulbsibiu.ro" TargetMode="External"/><Relationship Id="rId31" Type="http://schemas.openxmlformats.org/officeDocument/2006/relationships/hyperlink" Target="http://emac-budapest2020.org/" TargetMode="External"/><Relationship Id="rId44" Type="http://schemas.openxmlformats.org/officeDocument/2006/relationships/hyperlink" Target="http://ffs-tabbed-13/" TargetMode="External"/><Relationship Id="rId4" Type="http://schemas.openxmlformats.org/officeDocument/2006/relationships/hyperlink" Target="http://www.uab.ro/oeconomica/" TargetMode="External"/><Relationship Id="rId9" Type="http://schemas.openxmlformats.org/officeDocument/2006/relationships/hyperlink" Target="http://economice.ulbsibiu.ro/revista.economica" TargetMode="External"/><Relationship Id="rId14" Type="http://schemas.openxmlformats.org/officeDocument/2006/relationships/hyperlink" Target="http://site.conferences.ulbsibiu.ro/brcebe/committee.php" TargetMode="External"/><Relationship Id="rId22" Type="http://schemas.openxmlformats.org/officeDocument/2006/relationships/hyperlink" Target="https://www.tandfonline.com/toc/rjmc20/current" TargetMode="External"/><Relationship Id="rId27" Type="http://schemas.openxmlformats.org/officeDocument/2006/relationships/hyperlink" Target="https://www.tandfonline.com/toc/rero20/current" TargetMode="External"/><Relationship Id="rId30" Type="http://schemas.openxmlformats.org/officeDocument/2006/relationships/hyperlink" Target="http://economice.ulbsibiu.ro/revista.economica/editorialboard.php" TargetMode="External"/><Relationship Id="rId35" Type="http://schemas.openxmlformats.org/officeDocument/2006/relationships/hyperlink" Target="http://economice.ulbsibiu.ro/revista.economica/" TargetMode="External"/><Relationship Id="rId43" Type="http://schemas.openxmlformats.org/officeDocument/2006/relationships/hyperlink" Target="http://annual-index/"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www.iecs.ro/" TargetMode="External"/><Relationship Id="rId13" Type="http://schemas.openxmlformats.org/officeDocument/2006/relationships/hyperlink" Target="http://site.conferences.ulbsibiu.ro/aie42/contact.php" TargetMode="External"/><Relationship Id="rId18" Type="http://schemas.openxmlformats.org/officeDocument/2006/relationships/hyperlink" Target="http://iecs.ro/conference2019/committee/organizing/" TargetMode="External"/><Relationship Id="rId26" Type="http://schemas.openxmlformats.org/officeDocument/2006/relationships/hyperlink" Target="http://iecs.ro/conference2019/" TargetMode="External"/><Relationship Id="rId39" Type="http://schemas.openxmlformats.org/officeDocument/2006/relationships/hyperlink" Target="http://site.conferences.ulbsibiu.ro/aie42/contact.php" TargetMode="External"/><Relationship Id="rId3" Type="http://schemas.openxmlformats.org/officeDocument/2006/relationships/hyperlink" Target="http://iecs.ro/" TargetMode="External"/><Relationship Id="rId21" Type="http://schemas.openxmlformats.org/officeDocument/2006/relationships/hyperlink" Target="http://site.conferences.ulbsibiu.ro/aie42/contact.php" TargetMode="External"/><Relationship Id="rId34" Type="http://schemas.openxmlformats.org/officeDocument/2006/relationships/hyperlink" Target="http://site.conferences.ulbsibiu.ro/aie42/contact.php" TargetMode="External"/><Relationship Id="rId42" Type="http://schemas.openxmlformats.org/officeDocument/2006/relationships/hyperlink" Target="http://iecs.ro/conference2019/" TargetMode="External"/><Relationship Id="rId7" Type="http://schemas.openxmlformats.org/officeDocument/2006/relationships/hyperlink" Target="https://www.armyacademy.ro/conference_scientific_committee.php" TargetMode="External"/><Relationship Id="rId12" Type="http://schemas.openxmlformats.org/officeDocument/2006/relationships/hyperlink" Target="http://iecs.ro/conference2019/committee/organizing/" TargetMode="External"/><Relationship Id="rId17" Type="http://schemas.openxmlformats.org/officeDocument/2006/relationships/hyperlink" Target="http://site.conferences.ulbsibiu.ro/aie42/contact.php" TargetMode="External"/><Relationship Id="rId25" Type="http://schemas.openxmlformats.org/officeDocument/2006/relationships/hyperlink" Target="http://www.iecs.ro/" TargetMode="External"/><Relationship Id="rId33" Type="http://schemas.openxmlformats.org/officeDocument/2006/relationships/hyperlink" Target="http://site.conferences.ulbsibiu.ro/isatt/" TargetMode="External"/><Relationship Id="rId38" Type="http://schemas.openxmlformats.org/officeDocument/2006/relationships/hyperlink" Target="http://www.iecs.ro/" TargetMode="External"/><Relationship Id="rId2" Type="http://schemas.openxmlformats.org/officeDocument/2006/relationships/hyperlink" Target="http://ebeec.teikav.edu.gr/" TargetMode="External"/><Relationship Id="rId16" Type="http://schemas.openxmlformats.org/officeDocument/2006/relationships/hyperlink" Target="http://www.iecs.ro/" TargetMode="External"/><Relationship Id="rId20" Type="http://schemas.openxmlformats.org/officeDocument/2006/relationships/hyperlink" Target="http://iecs.ro/" TargetMode="External"/><Relationship Id="rId29" Type="http://schemas.openxmlformats.org/officeDocument/2006/relationships/hyperlink" Target="http://iecs.ro/conference2019" TargetMode="External"/><Relationship Id="rId41" Type="http://schemas.openxmlformats.org/officeDocument/2006/relationships/hyperlink" Target="http://iecs.ro/conference2019/committee/organizing/" TargetMode="External"/><Relationship Id="rId1" Type="http://schemas.openxmlformats.org/officeDocument/2006/relationships/hyperlink" Target="http://iecs.ro/conference2019/committee/organizing/" TargetMode="External"/><Relationship Id="rId6" Type="http://schemas.openxmlformats.org/officeDocument/2006/relationships/hyperlink" Target="http://iecs.ro/conference2019/" TargetMode="External"/><Relationship Id="rId11" Type="http://schemas.openxmlformats.org/officeDocument/2006/relationships/hyperlink" Target="http://iecs.ro/conference2019/past-conferences/iecs-past-conferences/" TargetMode="External"/><Relationship Id="rId24" Type="http://schemas.openxmlformats.org/officeDocument/2006/relationships/hyperlink" Target="http://iecs.ro/conference2019/" TargetMode="External"/><Relationship Id="rId32" Type="http://schemas.openxmlformats.org/officeDocument/2006/relationships/hyperlink" Target="http://iecs.ro/" TargetMode="External"/><Relationship Id="rId37" Type="http://schemas.openxmlformats.org/officeDocument/2006/relationships/hyperlink" Target="http://iecs.ro/conference2019/committee/organizing/" TargetMode="External"/><Relationship Id="rId40" Type="http://schemas.openxmlformats.org/officeDocument/2006/relationships/hyperlink" Target="http://www.iecs.ro/" TargetMode="External"/><Relationship Id="rId5" Type="http://schemas.openxmlformats.org/officeDocument/2006/relationships/hyperlink" Target="http://site.conferences.ulbsibiu.ro/aie42/contact.php" TargetMode="External"/><Relationship Id="rId15" Type="http://schemas.openxmlformats.org/officeDocument/2006/relationships/hyperlink" Target="http://site.conferences.ulbsibiu.ro/aie42/index.php" TargetMode="External"/><Relationship Id="rId23" Type="http://schemas.openxmlformats.org/officeDocument/2006/relationships/hyperlink" Target="http://iecs.ro/conference2019/committee/organizing/" TargetMode="External"/><Relationship Id="rId28" Type="http://schemas.openxmlformats.org/officeDocument/2006/relationships/hyperlink" Target="http://iecs.ro/" TargetMode="External"/><Relationship Id="rId36" Type="http://schemas.openxmlformats.org/officeDocument/2006/relationships/hyperlink" Target="http://iecs.ro/conference2019/" TargetMode="External"/><Relationship Id="rId10" Type="http://schemas.openxmlformats.org/officeDocument/2006/relationships/hyperlink" Target="http://site.conferences.ulbsibiu.ro/aie42/contact.php" TargetMode="External"/><Relationship Id="rId19" Type="http://schemas.openxmlformats.org/officeDocument/2006/relationships/hyperlink" Target="http://iecs.ro/conference2019/committee/organizing/" TargetMode="External"/><Relationship Id="rId31" Type="http://schemas.openxmlformats.org/officeDocument/2006/relationships/hyperlink" Target="http://iecs.ro/" TargetMode="External"/><Relationship Id="rId44" Type="http://schemas.openxmlformats.org/officeDocument/2006/relationships/hyperlink" Target="http://iecs.ro/conference2019/committee/organizing/" TargetMode="External"/><Relationship Id="rId4" Type="http://schemas.openxmlformats.org/officeDocument/2006/relationships/hyperlink" Target="http://iecs.ro/conference2019/committee/organizing/" TargetMode="External"/><Relationship Id="rId9" Type="http://schemas.openxmlformats.org/officeDocument/2006/relationships/hyperlink" Target="http://site.conferences.ulbsibiu.ro/brcebe/committee.php" TargetMode="External"/><Relationship Id="rId14" Type="http://schemas.openxmlformats.org/officeDocument/2006/relationships/hyperlink" Target="http://iecs.ro/conference2019/committee/organizing/" TargetMode="External"/><Relationship Id="rId22" Type="http://schemas.openxmlformats.org/officeDocument/2006/relationships/hyperlink" Target="http://iecs.ro/" TargetMode="External"/><Relationship Id="rId27" Type="http://schemas.openxmlformats.org/officeDocument/2006/relationships/hyperlink" Target="http://iecs.ro/conference2019/" TargetMode="External"/><Relationship Id="rId30" Type="http://schemas.openxmlformats.org/officeDocument/2006/relationships/hyperlink" Target="https://www.armyacademy.ro/manifestari_kbo.php" TargetMode="External"/><Relationship Id="rId35" Type="http://schemas.openxmlformats.org/officeDocument/2006/relationships/hyperlink" Target="http://informatics.ue-varna.bg/conference/" TargetMode="External"/><Relationship Id="rId43" Type="http://schemas.openxmlformats.org/officeDocument/2006/relationships/hyperlink" Target="http://iecs.ro/conference2019/committee/organizing/" TargetMode="External"/></Relationships>
</file>

<file path=xl/worksheets/_rels/sheet19.xml.rels><?xml version="1.0" encoding="UTF-8" standalone="yes"?>
<Relationships xmlns="http://schemas.openxmlformats.org/package/2006/relationships"><Relationship Id="rId2" Type="http://schemas.openxmlformats.org/officeDocument/2006/relationships/hyperlink" Target="https://ec.europa.eu/programmes/erasmus-plus/projects/eplus-project-details/" TargetMode="External"/><Relationship Id="rId1" Type="http://schemas.openxmlformats.org/officeDocument/2006/relationships/hyperlink" Target="https://ec.europa.eu/programmes/erasmus-plus/projects/eplus-project-detail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mdpi.com/2071-%201050/11/18/4821" TargetMode="External"/><Relationship Id="rId2" Type="http://schemas.openxmlformats.org/officeDocument/2006/relationships/hyperlink" Target="https://doi.org/10.1080/1331677X.2018.1561318" TargetMode="External"/><Relationship Id="rId1" Type="http://schemas.openxmlformats.org/officeDocument/2006/relationships/hyperlink" Target="https://www.tandfonline.com/doi/full/10.1080/1331677X.2018.1561318" TargetMode="External"/><Relationship Id="rId5" Type="http://schemas.openxmlformats.org/officeDocument/2006/relationships/hyperlink" Target="https://doi.org/10.3390/su11040953" TargetMode="External"/><Relationship Id="rId4" Type="http://schemas.openxmlformats.org/officeDocument/2006/relationships/hyperlink" Target="https://www.mdpi.com/2071-1050/11/4"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www.cciasb.ro/index.php?id=113" TargetMode="External"/><Relationship Id="rId13" Type="http://schemas.openxmlformats.org/officeDocument/2006/relationships/hyperlink" Target="http://www.cciasb.ro/index.php?id=113" TargetMode="External"/><Relationship Id="rId18" Type="http://schemas.openxmlformats.org/officeDocument/2006/relationships/hyperlink" Target="http://www.cciasb.ro/fileadmin/user_upload/euro_economia_nr475_24_mai_2019.pdf" TargetMode="External"/><Relationship Id="rId3" Type="http://schemas.openxmlformats.org/officeDocument/2006/relationships/hyperlink" Target="http://www.cciasb.ro/fileadmin/user_upload/euro_economia_nr473_19_aprilie_2019.pdf" TargetMode="External"/><Relationship Id="rId7" Type="http://schemas.openxmlformats.org/officeDocument/2006/relationships/hyperlink" Target="http://www.cciasb.ro/index.php?id=113" TargetMode="External"/><Relationship Id="rId12" Type="http://schemas.openxmlformats.org/officeDocument/2006/relationships/hyperlink" Target="http://economice.ulbsibiu.ro/index.php/ro/cercetare/publicatii.html" TargetMode="External"/><Relationship Id="rId17" Type="http://schemas.openxmlformats.org/officeDocument/2006/relationships/hyperlink" Target="http://www.cciasb.ro/fileadmin/user_upload/euro_economia_nr473_19_aprilie_2019.pdf" TargetMode="External"/><Relationship Id="rId2" Type="http://schemas.openxmlformats.org/officeDocument/2006/relationships/hyperlink" Target="http://www.cciasb.ro/fileadmin/user_upload/euro_economia_nr477_1_noiembrie_2019.pdf" TargetMode="External"/><Relationship Id="rId16" Type="http://schemas.openxmlformats.org/officeDocument/2006/relationships/hyperlink" Target="http://www.cciasb.ro/fileadmin/user_upload/euro_economia_nr471_22_februarie_2019.pdf" TargetMode="External"/><Relationship Id="rId1" Type="http://schemas.openxmlformats.org/officeDocument/2006/relationships/hyperlink" Target="http://www.cciasb.ro/fileadmin/user_upload/euro_economia_nr472_15_martie_2019.pdf" TargetMode="External"/><Relationship Id="rId6" Type="http://schemas.openxmlformats.org/officeDocument/2006/relationships/hyperlink" Target="http://www.cciasb.ro/fileadmin/user_upload/euro_economia_nr468_11_ianuarie_2019.pdf" TargetMode="External"/><Relationship Id="rId11" Type="http://schemas.openxmlformats.org/officeDocument/2006/relationships/hyperlink" Target="http://www.cciasb.ro/index.php?id=113" TargetMode="External"/><Relationship Id="rId5" Type="http://schemas.openxmlformats.org/officeDocument/2006/relationships/hyperlink" Target="http://www.cciasb.ro/index.php?id=113" TargetMode="External"/><Relationship Id="rId15" Type="http://schemas.openxmlformats.org/officeDocument/2006/relationships/hyperlink" Target="http://www.cciasb.ro/index.php?id=113" TargetMode="External"/><Relationship Id="rId10" Type="http://schemas.openxmlformats.org/officeDocument/2006/relationships/hyperlink" Target="http://economice.ulbsibiu.ro/index.php/ro/cercetare/publicatii.html" TargetMode="External"/><Relationship Id="rId4" Type="http://schemas.openxmlformats.org/officeDocument/2006/relationships/hyperlink" Target="http://www.cciasb.ro/fileadmin/user_upload/euro_economia_nr480_13_decembrie_2019.pdf" TargetMode="External"/><Relationship Id="rId9" Type="http://schemas.openxmlformats.org/officeDocument/2006/relationships/hyperlink" Target="http://www.cciasb.ro/index.php?id=113" TargetMode="External"/><Relationship Id="rId14" Type="http://schemas.openxmlformats.org/officeDocument/2006/relationships/hyperlink" Target="http://economice.ulbsibiu.ro/index.php/ro/cercetare/publicatii.html" TargetMode="External"/></Relationships>
</file>

<file path=xl/worksheets/_rels/sheet21.xml.rels><?xml version="1.0" encoding="UTF-8" standalone="yes"?>
<Relationships xmlns="http://schemas.openxmlformats.org/package/2006/relationships"><Relationship Id="rId13" Type="http://schemas.openxmlformats.org/officeDocument/2006/relationships/hyperlink" Target="https://www.helsinki.fi/sites/default/files/atoms/files/inem_2019_programme.pdf" TargetMode="External"/><Relationship Id="rId18" Type="http://schemas.openxmlformats.org/officeDocument/2006/relationships/hyperlink" Target="https://easychair.org/smart-program/IECS2019/2019-05-24.html" TargetMode="External"/><Relationship Id="rId26" Type="http://schemas.openxmlformats.org/officeDocument/2006/relationships/hyperlink" Target="https://easychair.org/smart-program/IECS2019/2019-05-24.html" TargetMode="External"/><Relationship Id="rId39" Type="http://schemas.openxmlformats.org/officeDocument/2006/relationships/hyperlink" Target="https://www.noapteacercetatorilor.eu/sibiu" TargetMode="External"/><Relationship Id="rId21" Type="http://schemas.openxmlformats.org/officeDocument/2006/relationships/hyperlink" Target="http://economice.ulbsibiu.ro/images/fisiere/nc/Noaptea_cercet%C4%83torilor_2019.pdf" TargetMode="External"/><Relationship Id="rId34" Type="http://schemas.openxmlformats.org/officeDocument/2006/relationships/hyperlink" Target="http://economice.ulbsibiu.ro/index.php/ro/cercetare/noaptea-cercetatorilor.html" TargetMode="External"/><Relationship Id="rId42" Type="http://schemas.openxmlformats.org/officeDocument/2006/relationships/hyperlink" Target="https://ideas.repec.org/a/vrn/katinf/y2019i1p24-29.html" TargetMode="External"/><Relationship Id="rId47" Type="http://schemas.openxmlformats.org/officeDocument/2006/relationships/hyperlink" Target="http://economice.ulbsibiu.ro/index.php/ro/cercetare/noaptea-cercetatorilor.html" TargetMode="External"/><Relationship Id="rId50" Type="http://schemas.openxmlformats.org/officeDocument/2006/relationships/hyperlink" Target="http://economice.ulbsibiu.ro/index.php/ro/cercetare/noaptea-cercetatorilor.html" TargetMode="External"/><Relationship Id="rId55" Type="http://schemas.openxmlformats.org/officeDocument/2006/relationships/hyperlink" Target="http://economice.ulbsibiu.ro/index.php/ro/cercetare/noaptea-cercetatorilor.html" TargetMode="External"/><Relationship Id="rId7" Type="http://schemas.openxmlformats.org/officeDocument/2006/relationships/hyperlink" Target="http://econ.ulbsibiu.ro/images/fisiere/nc/2019/program_Noaptea_cercet%C4%83torilor_FSE_2019.pdf" TargetMode="External"/><Relationship Id="rId2" Type="http://schemas.openxmlformats.org/officeDocument/2006/relationships/hyperlink" Target="http://cercetare.ulbsibiu.ro/nc.html" TargetMode="External"/><Relationship Id="rId16" Type="http://schemas.openxmlformats.org/officeDocument/2006/relationships/hyperlink" Target="http://ebeec.ihu.gr/documents/oldConferences/Conference_Program_2019.pdf" TargetMode="External"/><Relationship Id="rId20" Type="http://schemas.openxmlformats.org/officeDocument/2006/relationships/hyperlink" Target="http://www.iecs.ro/" TargetMode="External"/><Relationship Id="rId29" Type="http://schemas.openxmlformats.org/officeDocument/2006/relationships/hyperlink" Target="http://economice.ulbsibiu.ro/index.php/ro/cercetare/noaptea-cercetatorilor.html" TargetMode="External"/><Relationship Id="rId41" Type="http://schemas.openxmlformats.org/officeDocument/2006/relationships/hyperlink" Target="https://scholar.google.com/scholar?oi=bibs&amp;cluster=5036023359054725841&amp;btnI=1&amp;hl=ro" TargetMode="External"/><Relationship Id="rId54" Type="http://schemas.openxmlformats.org/officeDocument/2006/relationships/hyperlink" Target="http://www.tfzr.uns.ac.rs/emc/pastEMCs.aspx" TargetMode="External"/><Relationship Id="rId62" Type="http://schemas.openxmlformats.org/officeDocument/2006/relationships/printerSettings" Target="../printerSettings/printerSettings2.bin"/><Relationship Id="rId1" Type="http://schemas.openxmlformats.org/officeDocument/2006/relationships/hyperlink" Target="http://economice.ulbsibiu.ro/index.php/ro/cercetare/noaptea-cercetatorilor.html" TargetMode="External"/><Relationship Id="rId6" Type="http://schemas.openxmlformats.org/officeDocument/2006/relationships/hyperlink" Target="http://economice.ulbsibiu.ro/index.php/ro/cercetare/noaptea-cercetatorilor.html" TargetMode="External"/><Relationship Id="rId11" Type="http://schemas.openxmlformats.org/officeDocument/2006/relationships/hyperlink" Target="https://easychair.org/smart-program/IECS2019/2019-05-24.html" TargetMode="External"/><Relationship Id="rId24" Type="http://schemas.openxmlformats.org/officeDocument/2006/relationships/hyperlink" Target="http://cercetare.ulbsibiu.ro/nc.html" TargetMode="External"/><Relationship Id="rId32" Type="http://schemas.openxmlformats.org/officeDocument/2006/relationships/hyperlink" Target="http://iecs.ro/conference2019/" TargetMode="External"/><Relationship Id="rId37" Type="http://schemas.openxmlformats.org/officeDocument/2006/relationships/hyperlink" Target="https://easychair.org/smart-program/IECS2019/" TargetMode="External"/><Relationship Id="rId40" Type="http://schemas.openxmlformats.org/officeDocument/2006/relationships/hyperlink" Target="http://iecs.ro/conference2019/" TargetMode="External"/><Relationship Id="rId45" Type="http://schemas.openxmlformats.org/officeDocument/2006/relationships/hyperlink" Target="https://easychair.org/smart-program/IECS2019/" TargetMode="External"/><Relationship Id="rId53" Type="http://schemas.openxmlformats.org/officeDocument/2006/relationships/hyperlink" Target="http://evenimente.uab.ro/index.php?a=128" TargetMode="External"/><Relationship Id="rId58" Type="http://schemas.openxmlformats.org/officeDocument/2006/relationships/hyperlink" Target="https://www.noapteacercetatorilor.eu/sibiu" TargetMode="External"/><Relationship Id="rId5" Type="http://schemas.openxmlformats.org/officeDocument/2006/relationships/hyperlink" Target="http://economice.ulbsibiu.ro/index.php/ro/cercetare/noaptea-cercetatorilor.html" TargetMode="External"/><Relationship Id="rId15" Type="http://schemas.openxmlformats.org/officeDocument/2006/relationships/hyperlink" Target="https://tourism-geography.eu/wp-content/uploads/2019/10/Program.pdf" TargetMode="External"/><Relationship Id="rId23" Type="http://schemas.openxmlformats.org/officeDocument/2006/relationships/hyperlink" Target="http://economice.ulbsibiu.ro/index.php/ro/cercetare/noaptea-cercetatorilor.html" TargetMode="External"/><Relationship Id="rId28" Type="http://schemas.openxmlformats.org/officeDocument/2006/relationships/hyperlink" Target="http://cercetare.ulbsibiu.ro/nc.html" TargetMode="External"/><Relationship Id="rId36" Type="http://schemas.openxmlformats.org/officeDocument/2006/relationships/hyperlink" Target="http://cercetare.ulbsibiu.ro/nc.html" TargetMode="External"/><Relationship Id="rId49" Type="http://schemas.openxmlformats.org/officeDocument/2006/relationships/hyperlink" Target="https://content.sciendo.com/view/journals/kbo/25/1/article-p267.xml" TargetMode="External"/><Relationship Id="rId57" Type="http://schemas.openxmlformats.org/officeDocument/2006/relationships/hyperlink" Target="https://easychair.org/smart-program/IECS2019/" TargetMode="External"/><Relationship Id="rId61" Type="http://schemas.openxmlformats.org/officeDocument/2006/relationships/hyperlink" Target="http://economice.ulbsibiu.ro/images/fisiere/nc/Noaptea_cercet%C4%83torilor_2019.pdf" TargetMode="External"/><Relationship Id="rId10" Type="http://schemas.openxmlformats.org/officeDocument/2006/relationships/hyperlink" Target="https://easychair.org/smart-program/IECS2019/2019-05-24.html" TargetMode="External"/><Relationship Id="rId19" Type="http://schemas.openxmlformats.org/officeDocument/2006/relationships/hyperlink" Target="https://easychair.org/smart-program/IECS2019/2019-05-24.html" TargetMode="External"/><Relationship Id="rId31" Type="http://schemas.openxmlformats.org/officeDocument/2006/relationships/hyperlink" Target="http://economice.ulbsibiu.ro/index.php/ro/cercetare/noaptea-cercetatorilor.html" TargetMode="External"/><Relationship Id="rId44" Type="http://schemas.openxmlformats.org/officeDocument/2006/relationships/hyperlink" Target="http://economice.ulbsibiu.ro/index.php/ro/cercetare/noaptea-cercetatorilor.html" TargetMode="External"/><Relationship Id="rId52" Type="http://schemas.openxmlformats.org/officeDocument/2006/relationships/hyperlink" Target="http://iecs.ro/conference2019/committee/organizing/" TargetMode="External"/><Relationship Id="rId60" Type="http://schemas.openxmlformats.org/officeDocument/2006/relationships/hyperlink" Target="http://ebeec.teikav.edu.gr/" TargetMode="External"/><Relationship Id="rId4" Type="http://schemas.openxmlformats.org/officeDocument/2006/relationships/hyperlink" Target="https://www.dpublication.com/wp-content/uploads/2019/11/4141-ICMEF.pdf" TargetMode="External"/><Relationship Id="rId9" Type="http://schemas.openxmlformats.org/officeDocument/2006/relationships/hyperlink" Target="http://economice.ulbsibiu.ro/index.php/ro/cercetare/noaptea-cercetatorilor.html" TargetMode="External"/><Relationship Id="rId14" Type="http://schemas.openxmlformats.org/officeDocument/2006/relationships/hyperlink" Target="https://afep-iippe2019.sciencesconf.org/resource/page/id/24" TargetMode="External"/><Relationship Id="rId22" Type="http://schemas.openxmlformats.org/officeDocument/2006/relationships/hyperlink" Target="https://easychair.org/smart-program/IECS2019/2019-05-24.html" TargetMode="External"/><Relationship Id="rId27" Type="http://schemas.openxmlformats.org/officeDocument/2006/relationships/hyperlink" Target="http://iecs.ro/" TargetMode="External"/><Relationship Id="rId30" Type="http://schemas.openxmlformats.org/officeDocument/2006/relationships/hyperlink" Target="https://fet.unipu.hr/tie2019" TargetMode="External"/><Relationship Id="rId35" Type="http://schemas.openxmlformats.org/officeDocument/2006/relationships/hyperlink" Target="http://iecs.ro/conference2019" TargetMode="External"/><Relationship Id="rId43" Type="http://schemas.openxmlformats.org/officeDocument/2006/relationships/hyperlink" Target="https://gsmac.ro/wp-content/uploads/2019/09/GSMAC-2019-Programme.pdf" TargetMode="External"/><Relationship Id="rId48" Type="http://schemas.openxmlformats.org/officeDocument/2006/relationships/hyperlink" Target="http://econ.ulbsibiu.ro/images/fisiere/nc/2019/program_Noaptea_cercet%C4%83torilor_FSE_2019.pdf" TargetMode="External"/><Relationship Id="rId56" Type="http://schemas.openxmlformats.org/officeDocument/2006/relationships/hyperlink" Target="http://cercetare.ulbsibiu.ro/nc.html" TargetMode="External"/><Relationship Id="rId8" Type="http://schemas.openxmlformats.org/officeDocument/2006/relationships/hyperlink" Target="https://easychair.org/smart-program/IECS2019/2019-05-24.html" TargetMode="External"/><Relationship Id="rId51" Type="http://schemas.openxmlformats.org/officeDocument/2006/relationships/hyperlink" Target="http://economice.ulbsibiu.ro/index.php/ro/cercetare/noaptea-cercetatorilor.html" TargetMode="External"/><Relationship Id="rId3" Type="http://schemas.openxmlformats.org/officeDocument/2006/relationships/hyperlink" Target="https://www.sciencedz.net/en/conference/46221-iecs-2019-26th-international-economic-conference" TargetMode="External"/><Relationship Id="rId12" Type="http://schemas.openxmlformats.org/officeDocument/2006/relationships/hyperlink" Target="https://easychair.org/smart-program/IECS2019/2019-05-24.html" TargetMode="External"/><Relationship Id="rId17" Type="http://schemas.openxmlformats.org/officeDocument/2006/relationships/hyperlink" Target="https://easychair.org/smart-program/IECS2019/" TargetMode="External"/><Relationship Id="rId25" Type="http://schemas.openxmlformats.org/officeDocument/2006/relationships/hyperlink" Target="http://economice.ulbsibiu.ro/index.php/ro/cercetare/noaptea-cercetatorilor.html" TargetMode="External"/><Relationship Id="rId33" Type="http://schemas.openxmlformats.org/officeDocument/2006/relationships/hyperlink" Target="http://www.feaa.uaic.ro/geba/" TargetMode="External"/><Relationship Id="rId38" Type="http://schemas.openxmlformats.org/officeDocument/2006/relationships/hyperlink" Target="http://economice.ulbsibiu.ro/index.php/ro/cercetare/noaptea-cercetatorilor.html" TargetMode="External"/><Relationship Id="rId46" Type="http://schemas.openxmlformats.org/officeDocument/2006/relationships/hyperlink" Target="http://www.iecs.ro/" TargetMode="External"/><Relationship Id="rId59" Type="http://schemas.openxmlformats.org/officeDocument/2006/relationships/hyperlink" Target="http://econ.ulbsibiu.ro/images/fisiere/nc/Noaptea_cercet%C4%83torilor_201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ecocyb.ase.ro/"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content.sciendo.com/view/journals/sbe/14/3/article-p160.xml" TargetMode="External"/><Relationship Id="rId13" Type="http://schemas.openxmlformats.org/officeDocument/2006/relationships/hyperlink" Target="https://doi.org/10.2478/sbe-2019-0013" TargetMode="External"/><Relationship Id="rId18" Type="http://schemas.openxmlformats.org/officeDocument/2006/relationships/hyperlink" Target="https://doi.org/10.2478/sbe-2019-0018" TargetMode="External"/><Relationship Id="rId26" Type="http://schemas.openxmlformats.org/officeDocument/2006/relationships/hyperlink" Target="https://content.sciendo.com/view/journals/sbe/14/2/article-p105.xml?rskey=DEoGPB&amp;result=1" TargetMode="External"/><Relationship Id="rId3" Type="http://schemas.openxmlformats.org/officeDocument/2006/relationships/hyperlink" Target="https://content.sciendo.com/view/journals/sbe/14/2/article-p31.xml" TargetMode="External"/><Relationship Id="rId21" Type="http://schemas.openxmlformats.org/officeDocument/2006/relationships/hyperlink" Target="https://doi.org/10.2478/sbe-2019-0044" TargetMode="External"/><Relationship Id="rId34" Type="http://schemas.openxmlformats.org/officeDocument/2006/relationships/hyperlink" Target="https://doi.org/10.2478/sbe-2019-0050" TargetMode="External"/><Relationship Id="rId7" Type="http://schemas.openxmlformats.org/officeDocument/2006/relationships/hyperlink" Target="https://content.sciendo.com/view/journals/sbe/14/3/article-p97.xml" TargetMode="External"/><Relationship Id="rId12" Type="http://schemas.openxmlformats.org/officeDocument/2006/relationships/hyperlink" Target="https://doi.org/10.2478/sbe-2019-0027" TargetMode="External"/><Relationship Id="rId17" Type="http://schemas.openxmlformats.org/officeDocument/2006/relationships/hyperlink" Target="https://apps-webofknowledge-com.am.e-nformation.ro/full_record.do?product=WOS&amp;search_mode=GeneralSearch&amp;qid=1&amp;SID=F5NEBiElJyupD5wmqxU&amp;page=1&amp;doc=4&amp;cacheurlFromRightClick=no" TargetMode="External"/><Relationship Id="rId25" Type="http://schemas.openxmlformats.org/officeDocument/2006/relationships/hyperlink" Target="https://doi.org/10.2478/sbe-2019-0034" TargetMode="External"/><Relationship Id="rId33" Type="http://schemas.openxmlformats.org/officeDocument/2006/relationships/hyperlink" Target="https://content.sciendo.com/view/journals/sbe/14/3/article-p145.xml" TargetMode="External"/><Relationship Id="rId38" Type="http://schemas.openxmlformats.org/officeDocument/2006/relationships/hyperlink" Target="https://www.scopus.com/record/display.uri?eid=2-s2.0-85078159824&amp;origin=resultslist&amp;sort=plf-f&amp;src=s&amp;st1=The+Analyses+of+the+Digital+Economy+and+Society+Index+in+the+EU&amp;st2=&amp;sid=559b73f261f27548227d1d701a04b9bc&amp;sot=b&amp;sdt=b&amp;sl=78&amp;s=TITLE-ABS-KEY%28The+Analyses+of+the+Digital+Economy+and+Society+Index+in+the+EU%29&amp;relpos=1&amp;citeCnt=0&amp;searchTerm=" TargetMode="External"/><Relationship Id="rId2" Type="http://schemas.openxmlformats.org/officeDocument/2006/relationships/hyperlink" Target="https://doi.org/10.2478/sbe-2019-0042" TargetMode="External"/><Relationship Id="rId16" Type="http://schemas.openxmlformats.org/officeDocument/2006/relationships/hyperlink" Target="https://content.sciendo.com/view/journals/sbe/14/2/article-p105.xml" TargetMode="External"/><Relationship Id="rId20" Type="http://schemas.openxmlformats.org/officeDocument/2006/relationships/hyperlink" Target="https://content.sciendo.com/view/journals/sbe/14/3/article-p72.xml" TargetMode="External"/><Relationship Id="rId29" Type="http://schemas.openxmlformats.org/officeDocument/2006/relationships/hyperlink" Target="https://content.sciendo.com/view/journals/sbe/14/2/article-p209.xml" TargetMode="External"/><Relationship Id="rId1" Type="http://schemas.openxmlformats.org/officeDocument/2006/relationships/hyperlink" Target="https://doi.org/10.2478/sbe-2019-0042" TargetMode="External"/><Relationship Id="rId6" Type="http://schemas.openxmlformats.org/officeDocument/2006/relationships/hyperlink" Target="https://content.sciendo.com/view/journals/sbe/14/1/article-p60.pdf" TargetMode="External"/><Relationship Id="rId11" Type="http://schemas.openxmlformats.org/officeDocument/2006/relationships/hyperlink" Target="https://content.sciendo.com/view/journals/sbe/14/2/article-p88.xml" TargetMode="External"/><Relationship Id="rId24" Type="http://schemas.openxmlformats.org/officeDocument/2006/relationships/hyperlink" Target="https://doi.org/10.2478/sbe-2019-0028" TargetMode="External"/><Relationship Id="rId32" Type="http://schemas.openxmlformats.org/officeDocument/2006/relationships/hyperlink" Target="https://doi.org/10.2478/sbe-2019-0018" TargetMode="External"/><Relationship Id="rId37" Type="http://schemas.openxmlformats.org/officeDocument/2006/relationships/hyperlink" Target="https://content.sciendo.com/view/journals/sbe/14/3/article-p160.xml" TargetMode="External"/><Relationship Id="rId5" Type="http://schemas.openxmlformats.org/officeDocument/2006/relationships/hyperlink" Target="https://content.sciendo.com/view/journals/sbe/14/1/article-p51.xml" TargetMode="External"/><Relationship Id="rId15" Type="http://schemas.openxmlformats.org/officeDocument/2006/relationships/hyperlink" Target="https://doi.org/10.2478/sbe-2019-0028" TargetMode="External"/><Relationship Id="rId23" Type="http://schemas.openxmlformats.org/officeDocument/2006/relationships/hyperlink" Target="https://content.sciendo.com/view/journals/sbe/14/2/article-p193.xml" TargetMode="External"/><Relationship Id="rId28" Type="http://schemas.openxmlformats.org/officeDocument/2006/relationships/hyperlink" Target="https://content.sciendo.com/view/journals/sbe/14/3/article-p231.xml" TargetMode="External"/><Relationship Id="rId36" Type="http://schemas.openxmlformats.org/officeDocument/2006/relationships/hyperlink" Target="https://content.sciendo.com/view/journals/sbe/14/2/article-p105.xml" TargetMode="External"/><Relationship Id="rId10" Type="http://schemas.openxmlformats.org/officeDocument/2006/relationships/hyperlink" Target="https://doi.org/10.2478/sbe-2019-0050" TargetMode="External"/><Relationship Id="rId19" Type="http://schemas.openxmlformats.org/officeDocument/2006/relationships/hyperlink" Target="https://doi.org/10.2478/sbe-2019-0052" TargetMode="External"/><Relationship Id="rId31" Type="http://schemas.openxmlformats.org/officeDocument/2006/relationships/hyperlink" Target="mailto:magazine.sbe@ulbsibiu.ro" TargetMode="External"/><Relationship Id="rId4" Type="http://schemas.openxmlformats.org/officeDocument/2006/relationships/hyperlink" Target="https://doi.org/10.2478/sbe-2019-0023" TargetMode="External"/><Relationship Id="rId9" Type="http://schemas.openxmlformats.org/officeDocument/2006/relationships/hyperlink" Target="https://content.sciendo.com/view/journals/sbe/14/3/article-p145.xml" TargetMode="External"/><Relationship Id="rId14" Type="http://schemas.openxmlformats.org/officeDocument/2006/relationships/hyperlink" Target="https://content.sciendo.com/view/journals/sbe/14/1/article-p169.xml" TargetMode="External"/><Relationship Id="rId22" Type="http://schemas.openxmlformats.org/officeDocument/2006/relationships/hyperlink" Target="https://content.sciendo.com/view/journals/sbe/14/2/article-p105.xml" TargetMode="External"/><Relationship Id="rId27" Type="http://schemas.openxmlformats.org/officeDocument/2006/relationships/hyperlink" Target="https://doi.org/10.2478/sbe-2019-0056" TargetMode="External"/><Relationship Id="rId30" Type="http://schemas.openxmlformats.org/officeDocument/2006/relationships/hyperlink" Target="https://content.sciendo.com/view/journals/sbe/14/2/article-p209.xml" TargetMode="External"/><Relationship Id="rId35" Type="http://schemas.openxmlformats.org/officeDocument/2006/relationships/hyperlink" Target="https://doi.org/10.2478/sbe-2019-0028"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www.esd-conference.com/past-conferences" TargetMode="External"/><Relationship Id="rId1" Type="http://schemas.openxmlformats.org/officeDocument/2006/relationships/hyperlink" Target="https://www.esd-conference.com/past-conferenc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bulletin-econom.univ.kiev.ua/abstracted-indexed" TargetMode="External"/><Relationship Id="rId13" Type="http://schemas.openxmlformats.org/officeDocument/2006/relationships/hyperlink" Target="http://economics.expertjournals.com/23597704-708/" TargetMode="External"/><Relationship Id="rId18" Type="http://schemas.openxmlformats.org/officeDocument/2006/relationships/hyperlink" Target="http://economice.ulbsibiu.ro/revista.economica/archive/71405ilie&amp;serban.pdf" TargetMode="External"/><Relationship Id="rId26" Type="http://schemas.openxmlformats.org/officeDocument/2006/relationships/hyperlink" Target="http://economice.ulbsibiu.ro/revista.economica/archive/71210vintean.pdf" TargetMode="External"/><Relationship Id="rId39" Type="http://schemas.openxmlformats.org/officeDocument/2006/relationships/hyperlink" Target="http://economics.expertjournals.com/ark:/16759/EJE_704bratian59-65.pdf" TargetMode="External"/><Relationship Id="rId3" Type="http://schemas.openxmlformats.org/officeDocument/2006/relationships/hyperlink" Target="http://www.oeconomica.uab.ro/upload/lucrari/2120191/04.pdf" TargetMode="External"/><Relationship Id="rId21" Type="http://schemas.openxmlformats.org/officeDocument/2006/relationships/hyperlink" Target="http://stec.univ-ovidius.ro/html/anale/RO/wp-content/uploads/2019/08/12-3.pdf" TargetMode="External"/><Relationship Id="rId34" Type="http://schemas.openxmlformats.org/officeDocument/2006/relationships/hyperlink" Target="http://stec.univ-ovidius.ro/html/anale/RO/wp-content/uploads/2020/02/Section%20V/19.pdf" TargetMode="External"/><Relationship Id="rId42" Type="http://schemas.openxmlformats.org/officeDocument/2006/relationships/hyperlink" Target="http://economice.ulbsibiu.ro/revista.economica/archive/71406marina.pdf" TargetMode="External"/><Relationship Id="rId47" Type="http://schemas.openxmlformats.org/officeDocument/2006/relationships/hyperlink" Target="http://economice.ulbsibiu.ro/revista.economica/archive/71309vasiu&amp;ilie.pdf" TargetMode="External"/><Relationship Id="rId7" Type="http://schemas.openxmlformats.org/officeDocument/2006/relationships/hyperlink" Target="http://economice.ulbsibiu.ro/revista.economica/archive/71309vasiu&amp;ilie.pdf" TargetMode="External"/><Relationship Id="rId12" Type="http://schemas.openxmlformats.org/officeDocument/2006/relationships/hyperlink" Target="http://marketing.expertjournals.com/23446773-714/" TargetMode="External"/><Relationship Id="rId17" Type="http://schemas.openxmlformats.org/officeDocument/2006/relationships/hyperlink" Target="http://www.quaestus.ro/en/wp-content/uploads/2012/02/popsa.pdf" TargetMode="External"/><Relationship Id="rId25" Type="http://schemas.openxmlformats.org/officeDocument/2006/relationships/hyperlink" Target="http://marketing.expertjournals.com/23446773-714/" TargetMode="External"/><Relationship Id="rId33" Type="http://schemas.openxmlformats.org/officeDocument/2006/relationships/hyperlink" Target="http://stec.univ-ovidius.ro/html/anale/RO/wp-content/uploads/2020/02/Section%20III/2.pdf" TargetMode="External"/><Relationship Id="rId38" Type="http://schemas.openxmlformats.org/officeDocument/2006/relationships/hyperlink" Target="http://economice.ulbsibiu.ro/revista.economica/archive/71504lungu&amp;bogoslov.pdf" TargetMode="External"/><Relationship Id="rId46" Type="http://schemas.openxmlformats.org/officeDocument/2006/relationships/hyperlink" Target="http://economice.ulbsibiu.ro/revista.economica/archive/71410vasiu.pdf" TargetMode="External"/><Relationship Id="rId2" Type="http://schemas.openxmlformats.org/officeDocument/2006/relationships/hyperlink" Target="http://www.ugb.ro/Downloads/Info%20Studenti/20192020/etc2019no2/25_Caraganciu.pdf" TargetMode="External"/><Relationship Id="rId16" Type="http://schemas.openxmlformats.org/officeDocument/2006/relationships/hyperlink" Target="http://economice.ulbsibiu.ro/revista.economica/archive/71209popsa.pdf" TargetMode="External"/><Relationship Id="rId20" Type="http://schemas.openxmlformats.org/officeDocument/2006/relationships/hyperlink" Target="http://www.oeconomica.uab.ro/upload/lucrari/2120192/08.pdf" TargetMode="External"/><Relationship Id="rId29" Type="http://schemas.openxmlformats.org/officeDocument/2006/relationships/hyperlink" Target="http://publicatii.uvvg.ro/index.php/studiaeconomia/article/view/602" TargetMode="External"/><Relationship Id="rId41" Type="http://schemas.openxmlformats.org/officeDocument/2006/relationships/hyperlink" Target="http://www.orizonturi.ucdc.ro/arhiva/KHE%20nr.%204%20-%202019/6.%20TRENDS%20IN%20AUDITING%20ERP%20SYSTEMS.pdf" TargetMode="External"/><Relationship Id="rId1" Type="http://schemas.openxmlformats.org/officeDocument/2006/relationships/hyperlink" Target="http://economics.expertjournals.com/23597704-706/" TargetMode="External"/><Relationship Id="rId6" Type="http://schemas.openxmlformats.org/officeDocument/2006/relationships/hyperlink" Target="http://economice.ulbsibiu.ro/revista.economica/archive/71405ilie&amp;serban.pdf" TargetMode="External"/><Relationship Id="rId11" Type="http://schemas.openxmlformats.org/officeDocument/2006/relationships/hyperlink" Target="http://id715/" TargetMode="External"/><Relationship Id="rId24" Type="http://schemas.openxmlformats.org/officeDocument/2006/relationships/hyperlink" Target="http://www.cedc.ro/pages/english/conference-and-journal/msd-journal/papers/volume-11-no-22019.php" TargetMode="External"/><Relationship Id="rId32" Type="http://schemas.openxmlformats.org/officeDocument/2006/relationships/hyperlink" Target="http://economice.ulbsibiu.ro/revista.economica/archive/71101baltes&amp;dragoe&amp;cozma.pdf" TargetMode="External"/><Relationship Id="rId37" Type="http://schemas.openxmlformats.org/officeDocument/2006/relationships/hyperlink" Target="http://economice.ulbsibiu.ro/revista.economica/archive/71402bogoslov_stoica.pdf" TargetMode="External"/><Relationship Id="rId40" Type="http://schemas.openxmlformats.org/officeDocument/2006/relationships/hyperlink" Target="http://stec.univ-ovidius.ro/html/anale/RO/wp-content/uploads/2020/02/Section%20V/11.pdf" TargetMode="External"/><Relationship Id="rId45" Type="http://schemas.openxmlformats.org/officeDocument/2006/relationships/hyperlink" Target="http://www.armyacademy.ro/reviste/rev4_2019/Vasiu.pdf" TargetMode="External"/><Relationship Id="rId5" Type="http://schemas.openxmlformats.org/officeDocument/2006/relationships/hyperlink" Target="https://ideas.repec.org/a/blg/reveco/v71y2019i4p53-63.html" TargetMode="External"/><Relationship Id="rId15" Type="http://schemas.openxmlformats.org/officeDocument/2006/relationships/hyperlink" Target="http://economice.ulbsibiu.ro/revista.economica/archive/71409popescu.pdf" TargetMode="External"/><Relationship Id="rId23" Type="http://schemas.openxmlformats.org/officeDocument/2006/relationships/hyperlink" Target="http://stec.univ-ovidius.ro/html/anale/RO/wp-content/uploads/2019/08/13-3.pdf" TargetMode="External"/><Relationship Id="rId28" Type="http://schemas.openxmlformats.org/officeDocument/2006/relationships/hyperlink" Target="http://economice.ulbsibiu.ro/revista.economica/archive/71208jimon&amp;baltes&amp;muntean.pdf" TargetMode="External"/><Relationship Id="rId36" Type="http://schemas.openxmlformats.org/officeDocument/2006/relationships/hyperlink" Target="https://hrcak.srce.hr/index.php?show=clanak&amp;id_clanak_jezik=332632" TargetMode="External"/><Relationship Id="rId10" Type="http://schemas.openxmlformats.org/officeDocument/2006/relationships/hyperlink" Target="http://economice.ulbsibiu.ro/revista.economica/" TargetMode="External"/><Relationship Id="rId19" Type="http://schemas.openxmlformats.org/officeDocument/2006/relationships/hyperlink" Target="http://economice.ulbsibiu.ro/revista.economica/archive/71308serbu.pdf" TargetMode="External"/><Relationship Id="rId31" Type="http://schemas.openxmlformats.org/officeDocument/2006/relationships/hyperlink" Target="http://ojs.studiamsu.eu/index.php/exact-economic/article/view/1414/1316" TargetMode="External"/><Relationship Id="rId44" Type="http://schemas.openxmlformats.org/officeDocument/2006/relationships/hyperlink" Target="http://economice.ulbsibiu.ro/revista.economica/archive/71305petrascu&amp;pacurariu.pdf" TargetMode="External"/><Relationship Id="rId4" Type="http://schemas.openxmlformats.org/officeDocument/2006/relationships/hyperlink" Target="http://economice.ulbsibiu.ro/revista.economica/archive/71404fuciu.pdf" TargetMode="External"/><Relationship Id="rId9" Type="http://schemas.openxmlformats.org/officeDocument/2006/relationships/hyperlink" Target="http://www.irbis-nbuv.gov.ua/cgi-bin/irbis_nbuv/cgiirbis_64.exe?C21COM=2&amp;I21DBN=UJRN&amp;P21DBN=UJRN&amp;IMAGE_FILE_DOWNLOAD=1&amp;Image_file_name=PDF/VKNU_Ekon_2019_1_9.pdf" TargetMode="External"/><Relationship Id="rId14" Type="http://schemas.openxmlformats.org/officeDocument/2006/relationships/hyperlink" Target="http://economics.expertjournals.com/23597704-709/" TargetMode="External"/><Relationship Id="rId22" Type="http://schemas.openxmlformats.org/officeDocument/2006/relationships/hyperlink" Target="http://stec.univ-ovidius.ro/html/anale/RO/ovidius-university-annals-economic-sciences-series-volume-xix-issue-2/" TargetMode="External"/><Relationship Id="rId27" Type="http://schemas.openxmlformats.org/officeDocument/2006/relationships/hyperlink" Target="http://economice.ulbsibiu.ro/revista.economica/archive/71310vintean.pdf" TargetMode="External"/><Relationship Id="rId30" Type="http://schemas.openxmlformats.org/officeDocument/2006/relationships/hyperlink" Target="http://stec.univ-ovidius.ro/html/anale/RO/wp-content/uploads/2019/08/1-5.pdf" TargetMode="External"/><Relationship Id="rId35" Type="http://schemas.openxmlformats.org/officeDocument/2006/relationships/hyperlink" Target="https://www.uav.ro/jour/index.php/jpe/issue/view/82" TargetMode="External"/><Relationship Id="rId43" Type="http://schemas.openxmlformats.org/officeDocument/2006/relationships/hyperlink" Target="http://www.oeconomica.uab.ro/upload/lucrari/2120192/02.pdf"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s://www.palgrave.com/gp/series/15612" TargetMode="External"/><Relationship Id="rId1" Type="http://schemas.openxmlformats.org/officeDocument/2006/relationships/hyperlink" Target="https://www.routledge.com/The-Ethical-Formation-of-Economists/Dolfsma-Negru/p/book/978113848706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D73"/>
  <sheetViews>
    <sheetView tabSelected="1" zoomScale="67" zoomScaleNormal="67" workbookViewId="0">
      <selection activeCell="N9" sqref="N9"/>
    </sheetView>
  </sheetViews>
  <sheetFormatPr defaultColWidth="8.88671875" defaultRowHeight="14.4"/>
  <cols>
    <col min="1" max="1" width="12.109375" style="1" customWidth="1"/>
    <col min="2" max="2" width="34" style="1" customWidth="1"/>
    <col min="3" max="3" width="15.33203125" style="1" customWidth="1"/>
    <col min="4" max="4" width="13.88671875" style="1" customWidth="1"/>
    <col min="5" max="5" width="12.109375" style="1" customWidth="1"/>
    <col min="6" max="6" width="8.88671875" style="79" customWidth="1"/>
    <col min="7" max="7" width="9.109375" style="1" customWidth="1"/>
    <col min="8" max="8" width="10" customWidth="1"/>
    <col min="9" max="9" width="7.88671875" customWidth="1"/>
    <col min="10" max="10" width="8.6640625" customWidth="1"/>
    <col min="11" max="13" width="7.88671875" customWidth="1"/>
    <col min="14" max="14" width="9.109375" customWidth="1"/>
    <col min="15" max="18" width="7.88671875" customWidth="1"/>
    <col min="19" max="19" width="9.5546875" customWidth="1"/>
    <col min="20" max="20" width="8.88671875" customWidth="1"/>
    <col min="21" max="21" width="9.6640625" customWidth="1"/>
    <col min="22" max="25" width="7.88671875" customWidth="1"/>
    <col min="26" max="26" width="12.109375" customWidth="1"/>
    <col min="27" max="28" width="13" customWidth="1"/>
    <col min="29" max="30" width="14.109375" customWidth="1"/>
  </cols>
  <sheetData>
    <row r="2" spans="1:30" ht="24.75" customHeight="1">
      <c r="A2" s="77" t="s">
        <v>160</v>
      </c>
      <c r="B2" s="78" t="s">
        <v>4292</v>
      </c>
      <c r="C2" s="182"/>
      <c r="D2" s="43"/>
      <c r="E2" s="43"/>
    </row>
    <row r="3" spans="1:30" ht="108" customHeight="1">
      <c r="D3" s="80" t="s">
        <v>193</v>
      </c>
      <c r="E3" s="80" t="s">
        <v>161</v>
      </c>
      <c r="F3" s="81"/>
      <c r="G3" s="81"/>
      <c r="H3" s="81"/>
      <c r="I3" s="81"/>
      <c r="J3" s="82"/>
      <c r="K3" s="82" t="s">
        <v>198</v>
      </c>
      <c r="L3" s="82" t="s">
        <v>198</v>
      </c>
      <c r="M3" s="82" t="s">
        <v>198</v>
      </c>
      <c r="N3" s="82"/>
      <c r="O3" s="82"/>
      <c r="P3" s="82" t="s">
        <v>198</v>
      </c>
      <c r="Q3" s="82" t="s">
        <v>198</v>
      </c>
      <c r="R3" s="82" t="s">
        <v>198</v>
      </c>
      <c r="S3" s="82" t="s">
        <v>198</v>
      </c>
      <c r="T3" s="82" t="s">
        <v>198</v>
      </c>
      <c r="U3" s="82" t="s">
        <v>198</v>
      </c>
      <c r="V3" s="82"/>
      <c r="W3" s="82"/>
      <c r="X3" s="82" t="s">
        <v>198</v>
      </c>
      <c r="Y3" s="82" t="s">
        <v>198</v>
      </c>
      <c r="AC3" s="83" t="s">
        <v>162</v>
      </c>
      <c r="AD3" s="83" t="s">
        <v>162</v>
      </c>
    </row>
    <row r="4" spans="1:30" s="4" customFormat="1" ht="86.25" customHeight="1">
      <c r="A4" s="84" t="s">
        <v>163</v>
      </c>
      <c r="B4" s="85" t="s">
        <v>22</v>
      </c>
      <c r="C4" s="85" t="s">
        <v>25</v>
      </c>
      <c r="D4" s="85" t="s">
        <v>207</v>
      </c>
      <c r="E4" s="85" t="s">
        <v>164</v>
      </c>
      <c r="F4" s="85" t="s">
        <v>165</v>
      </c>
      <c r="G4" s="85" t="s">
        <v>166</v>
      </c>
      <c r="H4" s="85" t="s">
        <v>167</v>
      </c>
      <c r="I4" s="85" t="s">
        <v>168</v>
      </c>
      <c r="J4" s="85" t="s">
        <v>169</v>
      </c>
      <c r="K4" s="85" t="s">
        <v>170</v>
      </c>
      <c r="L4" s="85" t="s">
        <v>171</v>
      </c>
      <c r="M4" s="85" t="s">
        <v>172</v>
      </c>
      <c r="N4" s="85" t="s">
        <v>173</v>
      </c>
      <c r="O4" s="85" t="s">
        <v>174</v>
      </c>
      <c r="P4" s="85" t="s">
        <v>175</v>
      </c>
      <c r="Q4" s="85" t="s">
        <v>176</v>
      </c>
      <c r="R4" s="85" t="s">
        <v>177</v>
      </c>
      <c r="S4" s="85" t="s">
        <v>178</v>
      </c>
      <c r="T4" s="85" t="s">
        <v>179</v>
      </c>
      <c r="U4" s="85" t="s">
        <v>180</v>
      </c>
      <c r="V4" s="85" t="s">
        <v>181</v>
      </c>
      <c r="W4" s="85" t="s">
        <v>182</v>
      </c>
      <c r="X4" s="85" t="s">
        <v>183</v>
      </c>
      <c r="Y4" s="85" t="s">
        <v>184</v>
      </c>
      <c r="Z4" s="86" t="s">
        <v>185</v>
      </c>
      <c r="AA4" s="84" t="s">
        <v>194</v>
      </c>
      <c r="AB4" s="84" t="s">
        <v>195</v>
      </c>
      <c r="AC4" s="87" t="s">
        <v>196</v>
      </c>
      <c r="AD4" s="87" t="s">
        <v>197</v>
      </c>
    </row>
    <row r="5" spans="1:30">
      <c r="A5" s="88">
        <v>1</v>
      </c>
      <c r="B5" s="89" t="s">
        <v>278</v>
      </c>
      <c r="C5" s="89" t="s">
        <v>227</v>
      </c>
      <c r="D5" s="90" t="s">
        <v>4294</v>
      </c>
      <c r="E5" s="90">
        <v>300</v>
      </c>
      <c r="F5" s="189"/>
      <c r="G5" s="189"/>
      <c r="H5" s="189"/>
      <c r="I5" s="189"/>
      <c r="J5" s="189"/>
      <c r="K5" s="189"/>
      <c r="L5" s="189"/>
      <c r="M5" s="189"/>
      <c r="N5" s="189">
        <v>170</v>
      </c>
      <c r="O5" s="189"/>
      <c r="P5" s="189"/>
      <c r="Q5" s="189"/>
      <c r="R5" s="189"/>
      <c r="S5" s="189"/>
      <c r="T5" s="189">
        <v>50</v>
      </c>
      <c r="U5" s="189">
        <v>50</v>
      </c>
      <c r="V5" s="189">
        <v>107.5</v>
      </c>
      <c r="W5" s="189"/>
      <c r="X5" s="189"/>
      <c r="Y5" s="189">
        <v>40</v>
      </c>
      <c r="Z5" s="92">
        <f>SUM(F5:Y5)</f>
        <v>417.5</v>
      </c>
      <c r="AA5" s="91">
        <v>417.5</v>
      </c>
      <c r="AB5" s="91">
        <v>417.5</v>
      </c>
      <c r="AC5" s="93">
        <f>Z5-AA5</f>
        <v>0</v>
      </c>
      <c r="AD5" s="94">
        <f>Z5-AB5</f>
        <v>0</v>
      </c>
    </row>
    <row r="6" spans="1:30">
      <c r="A6" s="88">
        <v>2</v>
      </c>
      <c r="B6" s="89" t="s">
        <v>314</v>
      </c>
      <c r="C6" s="89" t="s">
        <v>227</v>
      </c>
      <c r="D6" s="90" t="s">
        <v>4293</v>
      </c>
      <c r="E6" s="90">
        <v>500</v>
      </c>
      <c r="F6" s="190">
        <v>583.33000000000004</v>
      </c>
      <c r="G6" s="190">
        <v>125</v>
      </c>
      <c r="H6" s="191">
        <v>133.32</v>
      </c>
      <c r="I6" s="191">
        <v>33.33</v>
      </c>
      <c r="J6" s="191">
        <v>23.33</v>
      </c>
      <c r="K6" s="191"/>
      <c r="L6" s="191"/>
      <c r="M6" s="191"/>
      <c r="N6" s="191">
        <v>270.8</v>
      </c>
      <c r="O6" s="191"/>
      <c r="P6" s="191"/>
      <c r="Q6" s="191"/>
      <c r="R6" s="191"/>
      <c r="S6" s="191">
        <v>150</v>
      </c>
      <c r="T6" s="191">
        <v>200</v>
      </c>
      <c r="U6" s="191">
        <v>100</v>
      </c>
      <c r="V6" s="191">
        <v>151.31</v>
      </c>
      <c r="W6" s="191"/>
      <c r="X6" s="191">
        <v>60</v>
      </c>
      <c r="Y6" s="191">
        <v>60</v>
      </c>
      <c r="Z6" s="92">
        <f t="shared" ref="Z6:Z65" si="0">SUM(F6:Y6)</f>
        <v>1890.42</v>
      </c>
      <c r="AA6" s="91">
        <v>1890.42</v>
      </c>
      <c r="AB6" s="91">
        <v>1890.42</v>
      </c>
      <c r="AC6" s="93">
        <f t="shared" ref="AC6:AC65" si="1">Z6-AA6</f>
        <v>0</v>
      </c>
      <c r="AD6" s="94">
        <f t="shared" ref="AD6:AD65" si="2">Z6-AB6</f>
        <v>0</v>
      </c>
    </row>
    <row r="7" spans="1:30">
      <c r="A7" s="88">
        <v>3</v>
      </c>
      <c r="B7" s="89" t="s">
        <v>590</v>
      </c>
      <c r="C7" s="89" t="s">
        <v>227</v>
      </c>
      <c r="D7" s="90" t="s">
        <v>4294</v>
      </c>
      <c r="E7" s="90">
        <v>300</v>
      </c>
      <c r="F7" s="190"/>
      <c r="G7" s="190"/>
      <c r="H7" s="191"/>
      <c r="I7" s="191"/>
      <c r="J7" s="191"/>
      <c r="K7" s="191"/>
      <c r="L7" s="191"/>
      <c r="M7" s="191"/>
      <c r="N7" s="191">
        <v>350</v>
      </c>
      <c r="O7" s="191"/>
      <c r="P7" s="191"/>
      <c r="Q7" s="191"/>
      <c r="R7" s="191"/>
      <c r="S7" s="191">
        <v>100</v>
      </c>
      <c r="T7" s="191">
        <v>100</v>
      </c>
      <c r="U7" s="191">
        <v>50</v>
      </c>
      <c r="V7" s="191">
        <v>50</v>
      </c>
      <c r="W7" s="191">
        <v>40</v>
      </c>
      <c r="X7" s="191">
        <v>20</v>
      </c>
      <c r="Y7" s="191">
        <v>40</v>
      </c>
      <c r="Z7" s="92">
        <f t="shared" si="0"/>
        <v>750</v>
      </c>
      <c r="AA7" s="91">
        <v>750</v>
      </c>
      <c r="AB7" s="91">
        <v>750</v>
      </c>
      <c r="AC7" s="93">
        <f t="shared" si="1"/>
        <v>0</v>
      </c>
      <c r="AD7" s="94">
        <f t="shared" si="2"/>
        <v>0</v>
      </c>
    </row>
    <row r="8" spans="1:30">
      <c r="A8" s="88">
        <v>4</v>
      </c>
      <c r="B8" s="89" t="s">
        <v>623</v>
      </c>
      <c r="C8" s="89" t="s">
        <v>227</v>
      </c>
      <c r="D8" s="90" t="s">
        <v>4293</v>
      </c>
      <c r="E8" s="90">
        <v>500</v>
      </c>
      <c r="F8" s="190"/>
      <c r="G8" s="190"/>
      <c r="H8" s="191">
        <v>200</v>
      </c>
      <c r="I8" s="191"/>
      <c r="J8" s="191">
        <v>70</v>
      </c>
      <c r="K8" s="191"/>
      <c r="L8" s="191"/>
      <c r="M8" s="191"/>
      <c r="N8" s="191"/>
      <c r="O8" s="191"/>
      <c r="P8" s="191"/>
      <c r="Q8" s="191"/>
      <c r="R8" s="191"/>
      <c r="S8" s="191"/>
      <c r="T8" s="191"/>
      <c r="U8" s="191"/>
      <c r="V8" s="191"/>
      <c r="W8" s="191"/>
      <c r="X8" s="191"/>
      <c r="Y8" s="191">
        <v>20</v>
      </c>
      <c r="Z8" s="92">
        <f t="shared" si="0"/>
        <v>290</v>
      </c>
      <c r="AA8" s="91">
        <v>290</v>
      </c>
      <c r="AB8" s="91">
        <v>290</v>
      </c>
      <c r="AC8" s="93">
        <f t="shared" si="1"/>
        <v>0</v>
      </c>
      <c r="AD8" s="94">
        <f t="shared" si="2"/>
        <v>0</v>
      </c>
    </row>
    <row r="9" spans="1:30">
      <c r="A9" s="88">
        <v>5</v>
      </c>
      <c r="B9" s="89" t="s">
        <v>639</v>
      </c>
      <c r="C9" s="89" t="s">
        <v>227</v>
      </c>
      <c r="D9" s="90" t="s">
        <v>4293</v>
      </c>
      <c r="E9" s="90">
        <v>500</v>
      </c>
      <c r="F9" s="190"/>
      <c r="G9" s="190"/>
      <c r="H9" s="191"/>
      <c r="I9" s="191">
        <v>200</v>
      </c>
      <c r="J9" s="191">
        <v>70</v>
      </c>
      <c r="K9" s="191"/>
      <c r="L9" s="191"/>
      <c r="M9" s="191"/>
      <c r="N9" s="191"/>
      <c r="O9" s="191"/>
      <c r="P9" s="191"/>
      <c r="Q9" s="191"/>
      <c r="R9" s="191"/>
      <c r="S9" s="191">
        <v>100</v>
      </c>
      <c r="T9" s="191">
        <v>25</v>
      </c>
      <c r="U9" s="191"/>
      <c r="V9" s="191"/>
      <c r="W9" s="191"/>
      <c r="X9" s="191"/>
      <c r="Y9" s="191">
        <v>10</v>
      </c>
      <c r="Z9" s="92">
        <f t="shared" si="0"/>
        <v>405</v>
      </c>
      <c r="AA9" s="91">
        <v>405</v>
      </c>
      <c r="AB9" s="91">
        <v>405</v>
      </c>
      <c r="AC9" s="93">
        <f t="shared" si="1"/>
        <v>0</v>
      </c>
      <c r="AD9" s="94">
        <f t="shared" si="2"/>
        <v>0</v>
      </c>
    </row>
    <row r="10" spans="1:30">
      <c r="A10" s="88">
        <v>6</v>
      </c>
      <c r="B10" s="89" t="s">
        <v>677</v>
      </c>
      <c r="C10" s="89" t="s">
        <v>227</v>
      </c>
      <c r="D10" s="90" t="s">
        <v>4295</v>
      </c>
      <c r="E10" s="90">
        <v>350</v>
      </c>
      <c r="F10" s="190"/>
      <c r="G10" s="190"/>
      <c r="H10" s="191"/>
      <c r="I10" s="191"/>
      <c r="J10" s="191"/>
      <c r="K10" s="191"/>
      <c r="L10" s="191"/>
      <c r="M10" s="191"/>
      <c r="N10" s="191">
        <v>45</v>
      </c>
      <c r="O10" s="191"/>
      <c r="P10" s="191"/>
      <c r="Q10" s="191"/>
      <c r="R10" s="191"/>
      <c r="S10" s="191"/>
      <c r="T10" s="191"/>
      <c r="U10" s="191"/>
      <c r="V10" s="191"/>
      <c r="W10" s="191"/>
      <c r="X10" s="191"/>
      <c r="Y10" s="191"/>
      <c r="Z10" s="92">
        <f t="shared" si="0"/>
        <v>45</v>
      </c>
      <c r="AA10" s="91">
        <v>45</v>
      </c>
      <c r="AB10" s="91">
        <v>45</v>
      </c>
      <c r="AC10" s="93">
        <f t="shared" si="1"/>
        <v>0</v>
      </c>
      <c r="AD10" s="94">
        <f t="shared" si="2"/>
        <v>0</v>
      </c>
    </row>
    <row r="11" spans="1:30" s="95" customFormat="1">
      <c r="A11" s="88">
        <v>7</v>
      </c>
      <c r="B11" s="89" t="s">
        <v>679</v>
      </c>
      <c r="C11" s="89" t="s">
        <v>227</v>
      </c>
      <c r="D11" s="90" t="s">
        <v>4294</v>
      </c>
      <c r="E11" s="90">
        <v>300</v>
      </c>
      <c r="F11" s="190"/>
      <c r="G11" s="190"/>
      <c r="H11" s="191">
        <v>200</v>
      </c>
      <c r="I11" s="191"/>
      <c r="J11" s="191"/>
      <c r="K11" s="191"/>
      <c r="L11" s="191"/>
      <c r="M11" s="191"/>
      <c r="N11" s="191">
        <v>248.75</v>
      </c>
      <c r="O11" s="191"/>
      <c r="P11" s="191"/>
      <c r="Q11" s="191"/>
      <c r="R11" s="191"/>
      <c r="S11" s="191"/>
      <c r="T11" s="191">
        <v>25</v>
      </c>
      <c r="U11" s="191">
        <v>50</v>
      </c>
      <c r="V11" s="191"/>
      <c r="W11" s="191"/>
      <c r="X11" s="191"/>
      <c r="Y11" s="191">
        <v>20</v>
      </c>
      <c r="Z11" s="92">
        <f t="shared" si="0"/>
        <v>543.75</v>
      </c>
      <c r="AA11" s="91">
        <v>543.75</v>
      </c>
      <c r="AB11" s="91">
        <v>543.75</v>
      </c>
      <c r="AC11" s="93">
        <f t="shared" si="1"/>
        <v>0</v>
      </c>
      <c r="AD11" s="94">
        <f t="shared" si="2"/>
        <v>0</v>
      </c>
    </row>
    <row r="12" spans="1:30" s="95" customFormat="1">
      <c r="A12" s="88">
        <v>8</v>
      </c>
      <c r="B12" s="89" t="s">
        <v>755</v>
      </c>
      <c r="C12" s="89" t="s">
        <v>227</v>
      </c>
      <c r="D12" s="90" t="s">
        <v>4296</v>
      </c>
      <c r="E12" s="90">
        <v>250</v>
      </c>
      <c r="F12" s="190"/>
      <c r="G12" s="190"/>
      <c r="H12" s="191">
        <v>200</v>
      </c>
      <c r="I12" s="191"/>
      <c r="J12" s="191"/>
      <c r="K12" s="191"/>
      <c r="L12" s="191"/>
      <c r="M12" s="191"/>
      <c r="N12" s="191">
        <v>77.5</v>
      </c>
      <c r="O12" s="191"/>
      <c r="P12" s="191"/>
      <c r="Q12" s="191"/>
      <c r="R12" s="191"/>
      <c r="S12" s="191"/>
      <c r="T12" s="191"/>
      <c r="U12" s="191"/>
      <c r="V12" s="191"/>
      <c r="W12" s="191"/>
      <c r="X12" s="191"/>
      <c r="Y12" s="191">
        <v>20</v>
      </c>
      <c r="Z12" s="92">
        <f t="shared" si="0"/>
        <v>297.5</v>
      </c>
      <c r="AA12" s="91">
        <v>297.5</v>
      </c>
      <c r="AB12" s="91">
        <v>297.5</v>
      </c>
      <c r="AC12" s="93">
        <f t="shared" si="1"/>
        <v>0</v>
      </c>
      <c r="AD12" s="94">
        <f t="shared" si="2"/>
        <v>0</v>
      </c>
    </row>
    <row r="13" spans="1:30">
      <c r="A13" s="88">
        <v>9</v>
      </c>
      <c r="B13" s="89" t="s">
        <v>783</v>
      </c>
      <c r="C13" s="89" t="s">
        <v>227</v>
      </c>
      <c r="D13" s="90" t="s">
        <v>4297</v>
      </c>
      <c r="E13" s="90">
        <v>200</v>
      </c>
      <c r="F13" s="190"/>
      <c r="G13" s="190"/>
      <c r="H13" s="191"/>
      <c r="I13" s="191"/>
      <c r="J13" s="191">
        <v>245</v>
      </c>
      <c r="K13" s="191"/>
      <c r="L13" s="191"/>
      <c r="M13" s="191"/>
      <c r="N13" s="191">
        <v>156</v>
      </c>
      <c r="O13" s="191"/>
      <c r="P13" s="191"/>
      <c r="Q13" s="191"/>
      <c r="R13" s="191"/>
      <c r="S13" s="191">
        <v>80</v>
      </c>
      <c r="T13" s="191"/>
      <c r="U13" s="191">
        <v>100</v>
      </c>
      <c r="V13" s="191">
        <v>50</v>
      </c>
      <c r="W13" s="191"/>
      <c r="X13" s="191"/>
      <c r="Y13" s="191">
        <v>20</v>
      </c>
      <c r="Z13" s="92">
        <f t="shared" si="0"/>
        <v>651</v>
      </c>
      <c r="AA13" s="91">
        <v>651</v>
      </c>
      <c r="AB13" s="91">
        <v>651</v>
      </c>
      <c r="AC13" s="93">
        <f t="shared" si="1"/>
        <v>0</v>
      </c>
      <c r="AD13" s="94">
        <f t="shared" si="2"/>
        <v>0</v>
      </c>
    </row>
    <row r="14" spans="1:30">
      <c r="A14" s="88">
        <v>10</v>
      </c>
      <c r="B14" s="89" t="s">
        <v>900</v>
      </c>
      <c r="C14" s="89" t="s">
        <v>227</v>
      </c>
      <c r="D14" s="90" t="s">
        <v>4296</v>
      </c>
      <c r="E14" s="90">
        <v>250</v>
      </c>
      <c r="F14" s="190"/>
      <c r="G14" s="190"/>
      <c r="H14" s="191">
        <v>200</v>
      </c>
      <c r="I14" s="191"/>
      <c r="J14" s="191"/>
      <c r="K14" s="191"/>
      <c r="L14" s="191"/>
      <c r="M14" s="191"/>
      <c r="N14" s="191">
        <v>112.5</v>
      </c>
      <c r="O14" s="191"/>
      <c r="P14" s="191"/>
      <c r="Q14" s="191"/>
      <c r="R14" s="191"/>
      <c r="S14" s="191"/>
      <c r="T14" s="191"/>
      <c r="U14" s="191">
        <v>50</v>
      </c>
      <c r="V14" s="191"/>
      <c r="W14" s="191"/>
      <c r="X14" s="191"/>
      <c r="Y14" s="191"/>
      <c r="Z14" s="92">
        <f t="shared" si="0"/>
        <v>362.5</v>
      </c>
      <c r="AA14" s="91">
        <v>362.5</v>
      </c>
      <c r="AB14" s="91">
        <v>362.5</v>
      </c>
      <c r="AC14" s="93">
        <f t="shared" si="1"/>
        <v>0</v>
      </c>
      <c r="AD14" s="94">
        <f t="shared" si="2"/>
        <v>0</v>
      </c>
    </row>
    <row r="15" spans="1:30">
      <c r="A15" s="88">
        <v>11</v>
      </c>
      <c r="B15" s="89" t="s">
        <v>943</v>
      </c>
      <c r="C15" s="89" t="s">
        <v>227</v>
      </c>
      <c r="D15" s="90" t="s">
        <v>4295</v>
      </c>
      <c r="E15" s="90">
        <v>350</v>
      </c>
      <c r="F15" s="190"/>
      <c r="G15" s="190"/>
      <c r="H15" s="191"/>
      <c r="I15" s="191"/>
      <c r="J15" s="191">
        <v>70</v>
      </c>
      <c r="K15" s="191"/>
      <c r="L15" s="191"/>
      <c r="M15" s="191"/>
      <c r="N15" s="191">
        <v>278.27</v>
      </c>
      <c r="O15" s="191"/>
      <c r="P15" s="191"/>
      <c r="Q15" s="191"/>
      <c r="R15" s="191"/>
      <c r="S15" s="191"/>
      <c r="T15" s="191"/>
      <c r="U15" s="191">
        <v>50</v>
      </c>
      <c r="V15" s="191">
        <v>40</v>
      </c>
      <c r="W15" s="191"/>
      <c r="X15" s="191"/>
      <c r="Y15" s="191">
        <v>10</v>
      </c>
      <c r="Z15" s="92">
        <f t="shared" si="0"/>
        <v>448.27</v>
      </c>
      <c r="AA15" s="91">
        <v>448.27</v>
      </c>
      <c r="AB15" s="91">
        <v>448.27</v>
      </c>
      <c r="AC15" s="93">
        <f t="shared" si="1"/>
        <v>0</v>
      </c>
      <c r="AD15" s="94">
        <f t="shared" si="2"/>
        <v>0</v>
      </c>
    </row>
    <row r="16" spans="1:30">
      <c r="A16" s="88">
        <v>12</v>
      </c>
      <c r="B16" s="89" t="s">
        <v>1018</v>
      </c>
      <c r="C16" s="89" t="s">
        <v>227</v>
      </c>
      <c r="D16" s="90" t="s">
        <v>4294</v>
      </c>
      <c r="E16" s="90">
        <v>300</v>
      </c>
      <c r="F16" s="190"/>
      <c r="G16" s="190"/>
      <c r="H16" s="191">
        <v>200</v>
      </c>
      <c r="I16" s="191"/>
      <c r="J16" s="191"/>
      <c r="K16" s="191"/>
      <c r="L16" s="191"/>
      <c r="M16" s="191"/>
      <c r="N16" s="191">
        <v>95</v>
      </c>
      <c r="O16" s="191"/>
      <c r="P16" s="191"/>
      <c r="Q16" s="191"/>
      <c r="R16" s="191"/>
      <c r="S16" s="191"/>
      <c r="T16" s="191"/>
      <c r="U16" s="191"/>
      <c r="V16" s="191"/>
      <c r="W16" s="191"/>
      <c r="X16" s="191">
        <v>60</v>
      </c>
      <c r="Y16" s="191"/>
      <c r="Z16" s="92">
        <f t="shared" si="0"/>
        <v>355</v>
      </c>
      <c r="AA16" s="91">
        <v>355</v>
      </c>
      <c r="AB16" s="91">
        <v>355</v>
      </c>
      <c r="AC16" s="93">
        <f t="shared" si="1"/>
        <v>0</v>
      </c>
      <c r="AD16" s="94">
        <f t="shared" si="2"/>
        <v>0</v>
      </c>
    </row>
    <row r="17" spans="1:30" s="95" customFormat="1">
      <c r="A17" s="88">
        <v>13</v>
      </c>
      <c r="B17" s="89" t="s">
        <v>1048</v>
      </c>
      <c r="C17" s="89" t="s">
        <v>227</v>
      </c>
      <c r="D17" s="90" t="s">
        <v>4294</v>
      </c>
      <c r="E17" s="90">
        <v>300</v>
      </c>
      <c r="F17" s="190"/>
      <c r="G17" s="190"/>
      <c r="H17" s="191">
        <v>66.67</v>
      </c>
      <c r="I17" s="191"/>
      <c r="J17" s="191"/>
      <c r="K17" s="191"/>
      <c r="L17" s="191"/>
      <c r="M17" s="191"/>
      <c r="N17" s="191">
        <v>452.5</v>
      </c>
      <c r="O17" s="191"/>
      <c r="P17" s="191"/>
      <c r="Q17" s="191"/>
      <c r="R17" s="191"/>
      <c r="S17" s="191"/>
      <c r="T17" s="191">
        <v>200</v>
      </c>
      <c r="U17" s="191">
        <v>100</v>
      </c>
      <c r="V17" s="191"/>
      <c r="W17" s="191">
        <v>70</v>
      </c>
      <c r="X17" s="191"/>
      <c r="Y17" s="191">
        <v>40</v>
      </c>
      <c r="Z17" s="92">
        <f t="shared" si="0"/>
        <v>929.17</v>
      </c>
      <c r="AA17" s="91">
        <v>929.17</v>
      </c>
      <c r="AB17" s="91">
        <v>929.17</v>
      </c>
      <c r="AC17" s="93">
        <f t="shared" si="1"/>
        <v>0</v>
      </c>
      <c r="AD17" s="94">
        <f t="shared" si="2"/>
        <v>0</v>
      </c>
    </row>
    <row r="18" spans="1:30">
      <c r="A18" s="88">
        <v>14</v>
      </c>
      <c r="B18" s="89" t="s">
        <v>1149</v>
      </c>
      <c r="C18" s="89" t="s">
        <v>227</v>
      </c>
      <c r="D18" s="90" t="s">
        <v>4295</v>
      </c>
      <c r="E18" s="90">
        <v>350</v>
      </c>
      <c r="F18" s="190"/>
      <c r="G18" s="190"/>
      <c r="H18" s="191"/>
      <c r="I18" s="191"/>
      <c r="J18" s="191"/>
      <c r="K18" s="191"/>
      <c r="L18" s="191"/>
      <c r="M18" s="191"/>
      <c r="N18" s="191">
        <v>135</v>
      </c>
      <c r="O18" s="191"/>
      <c r="P18" s="191"/>
      <c r="Q18" s="191"/>
      <c r="R18" s="191"/>
      <c r="S18" s="191">
        <v>200</v>
      </c>
      <c r="T18" s="191"/>
      <c r="U18" s="191">
        <v>100</v>
      </c>
      <c r="V18" s="191"/>
      <c r="W18" s="191"/>
      <c r="X18" s="191"/>
      <c r="Y18" s="191">
        <v>20</v>
      </c>
      <c r="Z18" s="92">
        <f t="shared" si="0"/>
        <v>455</v>
      </c>
      <c r="AA18" s="91">
        <v>455</v>
      </c>
      <c r="AB18" s="91">
        <v>455</v>
      </c>
      <c r="AC18" s="93">
        <f t="shared" si="1"/>
        <v>0</v>
      </c>
      <c r="AD18" s="94">
        <f t="shared" si="2"/>
        <v>0</v>
      </c>
    </row>
    <row r="19" spans="1:30" s="95" customFormat="1">
      <c r="A19" s="88">
        <v>15</v>
      </c>
      <c r="B19" s="89" t="s">
        <v>1185</v>
      </c>
      <c r="C19" s="89" t="s">
        <v>227</v>
      </c>
      <c r="D19" s="90" t="s">
        <v>4294</v>
      </c>
      <c r="E19" s="90">
        <v>300</v>
      </c>
      <c r="F19" s="190"/>
      <c r="G19" s="190"/>
      <c r="H19" s="191"/>
      <c r="I19" s="191"/>
      <c r="J19" s="191"/>
      <c r="K19" s="191"/>
      <c r="L19" s="191"/>
      <c r="M19" s="191">
        <v>750</v>
      </c>
      <c r="N19" s="191">
        <v>305</v>
      </c>
      <c r="O19" s="191"/>
      <c r="P19" s="191"/>
      <c r="Q19" s="191"/>
      <c r="R19" s="191"/>
      <c r="S19" s="191">
        <v>200</v>
      </c>
      <c r="T19" s="191">
        <v>125</v>
      </c>
      <c r="U19" s="191">
        <v>50</v>
      </c>
      <c r="V19" s="191"/>
      <c r="W19" s="191"/>
      <c r="X19" s="191"/>
      <c r="Y19" s="191">
        <v>60</v>
      </c>
      <c r="Z19" s="92">
        <f t="shared" si="0"/>
        <v>1490</v>
      </c>
      <c r="AA19" s="91">
        <v>1490</v>
      </c>
      <c r="AB19" s="91">
        <v>1490</v>
      </c>
      <c r="AC19" s="93">
        <f t="shared" si="1"/>
        <v>0</v>
      </c>
      <c r="AD19" s="94">
        <f t="shared" si="2"/>
        <v>0</v>
      </c>
    </row>
    <row r="20" spans="1:30" s="95" customFormat="1">
      <c r="A20" s="88">
        <v>16</v>
      </c>
      <c r="B20" s="89" t="s">
        <v>1283</v>
      </c>
      <c r="C20" s="89" t="s">
        <v>227</v>
      </c>
      <c r="D20" s="90" t="s">
        <v>4294</v>
      </c>
      <c r="E20" s="90">
        <v>300</v>
      </c>
      <c r="F20" s="190"/>
      <c r="G20" s="190"/>
      <c r="H20" s="191"/>
      <c r="I20" s="191"/>
      <c r="J20" s="191">
        <v>70</v>
      </c>
      <c r="K20" s="191"/>
      <c r="L20" s="191">
        <v>300</v>
      </c>
      <c r="M20" s="191"/>
      <c r="N20" s="191">
        <v>369.96</v>
      </c>
      <c r="O20" s="191"/>
      <c r="P20" s="191"/>
      <c r="Q20" s="191"/>
      <c r="R20" s="191"/>
      <c r="S20" s="191"/>
      <c r="T20" s="191">
        <v>75</v>
      </c>
      <c r="U20" s="191">
        <v>100</v>
      </c>
      <c r="V20" s="191">
        <v>93.27</v>
      </c>
      <c r="W20" s="191"/>
      <c r="X20" s="191">
        <v>60</v>
      </c>
      <c r="Y20" s="191">
        <v>30</v>
      </c>
      <c r="Z20" s="92">
        <f t="shared" si="0"/>
        <v>1098.23</v>
      </c>
      <c r="AA20" s="91">
        <v>1098.23</v>
      </c>
      <c r="AB20" s="91">
        <v>1098.23</v>
      </c>
      <c r="AC20" s="93">
        <f t="shared" si="1"/>
        <v>0</v>
      </c>
      <c r="AD20" s="94">
        <f t="shared" si="2"/>
        <v>0</v>
      </c>
    </row>
    <row r="21" spans="1:30" s="95" customFormat="1">
      <c r="A21" s="88">
        <v>17</v>
      </c>
      <c r="B21" s="89" t="s">
        <v>4298</v>
      </c>
      <c r="C21" s="89" t="s">
        <v>227</v>
      </c>
      <c r="D21" s="90" t="s">
        <v>4293</v>
      </c>
      <c r="E21" s="90">
        <v>500</v>
      </c>
      <c r="F21" s="190"/>
      <c r="G21" s="190"/>
      <c r="H21" s="191">
        <v>500</v>
      </c>
      <c r="I21" s="191"/>
      <c r="J21" s="191"/>
      <c r="K21" s="191"/>
      <c r="L21" s="191"/>
      <c r="M21" s="191"/>
      <c r="N21" s="191">
        <v>873.32</v>
      </c>
      <c r="O21" s="191"/>
      <c r="P21" s="191"/>
      <c r="Q21" s="191"/>
      <c r="R21" s="191"/>
      <c r="S21" s="191">
        <v>200</v>
      </c>
      <c r="T21" s="191">
        <v>200</v>
      </c>
      <c r="U21" s="191">
        <v>100</v>
      </c>
      <c r="V21" s="191"/>
      <c r="W21" s="191"/>
      <c r="X21" s="191"/>
      <c r="Y21" s="191">
        <v>20</v>
      </c>
      <c r="Z21" s="92">
        <f t="shared" si="0"/>
        <v>1893.3200000000002</v>
      </c>
      <c r="AA21" s="91">
        <v>1893.32</v>
      </c>
      <c r="AB21" s="91">
        <v>1893.32</v>
      </c>
      <c r="AC21" s="93">
        <f t="shared" si="1"/>
        <v>0</v>
      </c>
      <c r="AD21" s="94">
        <f t="shared" si="2"/>
        <v>0</v>
      </c>
    </row>
    <row r="22" spans="1:30" s="95" customFormat="1">
      <c r="A22" s="88">
        <v>18</v>
      </c>
      <c r="B22" s="89" t="s">
        <v>1553</v>
      </c>
      <c r="C22" s="89" t="s">
        <v>227</v>
      </c>
      <c r="D22" s="90" t="s">
        <v>4296</v>
      </c>
      <c r="E22" s="90">
        <v>250</v>
      </c>
      <c r="F22" s="190"/>
      <c r="G22" s="190"/>
      <c r="H22" s="191">
        <v>50</v>
      </c>
      <c r="I22" s="191"/>
      <c r="J22" s="191">
        <v>35</v>
      </c>
      <c r="K22" s="191"/>
      <c r="L22" s="191"/>
      <c r="M22" s="191"/>
      <c r="N22" s="191">
        <v>616.28</v>
      </c>
      <c r="O22" s="191"/>
      <c r="P22" s="191"/>
      <c r="Q22" s="191"/>
      <c r="R22" s="191"/>
      <c r="S22" s="191">
        <v>200</v>
      </c>
      <c r="T22" s="191"/>
      <c r="U22" s="191">
        <v>100</v>
      </c>
      <c r="V22" s="191"/>
      <c r="W22" s="191"/>
      <c r="X22" s="191"/>
      <c r="Y22" s="191">
        <v>20</v>
      </c>
      <c r="Z22" s="92">
        <f t="shared" si="0"/>
        <v>1021.28</v>
      </c>
      <c r="AA22" s="91">
        <v>1021.28</v>
      </c>
      <c r="AB22" s="91">
        <v>1021.28</v>
      </c>
      <c r="AC22" s="93">
        <f t="shared" si="1"/>
        <v>0</v>
      </c>
      <c r="AD22" s="94">
        <f t="shared" si="2"/>
        <v>0</v>
      </c>
    </row>
    <row r="23" spans="1:30" s="95" customFormat="1">
      <c r="A23" s="88">
        <v>19</v>
      </c>
      <c r="B23" s="89" t="s">
        <v>4299</v>
      </c>
      <c r="C23" s="89" t="s">
        <v>227</v>
      </c>
      <c r="D23" s="90" t="s">
        <v>4297</v>
      </c>
      <c r="E23" s="90">
        <v>200</v>
      </c>
      <c r="F23" s="190"/>
      <c r="G23" s="190"/>
      <c r="H23" s="191">
        <v>200</v>
      </c>
      <c r="I23" s="191">
        <v>100</v>
      </c>
      <c r="J23" s="191"/>
      <c r="K23" s="191"/>
      <c r="L23" s="191"/>
      <c r="M23" s="191"/>
      <c r="N23" s="191">
        <v>50</v>
      </c>
      <c r="O23" s="191"/>
      <c r="P23" s="191"/>
      <c r="Q23" s="191"/>
      <c r="R23" s="191"/>
      <c r="S23" s="191"/>
      <c r="T23" s="191"/>
      <c r="U23" s="191">
        <v>50</v>
      </c>
      <c r="V23" s="191"/>
      <c r="W23" s="191"/>
      <c r="X23" s="191"/>
      <c r="Y23" s="191">
        <v>40</v>
      </c>
      <c r="Z23" s="92">
        <f t="shared" si="0"/>
        <v>440</v>
      </c>
      <c r="AA23" s="91">
        <v>440</v>
      </c>
      <c r="AB23" s="91">
        <v>440</v>
      </c>
      <c r="AC23" s="93">
        <f t="shared" si="1"/>
        <v>0</v>
      </c>
      <c r="AD23" s="94">
        <f t="shared" si="2"/>
        <v>0</v>
      </c>
    </row>
    <row r="24" spans="1:30" s="95" customFormat="1">
      <c r="A24" s="88">
        <v>20</v>
      </c>
      <c r="B24" s="89" t="s">
        <v>4300</v>
      </c>
      <c r="C24" s="89" t="s">
        <v>227</v>
      </c>
      <c r="D24" s="90" t="s">
        <v>4297</v>
      </c>
      <c r="E24" s="90">
        <v>200</v>
      </c>
      <c r="F24" s="190">
        <v>250</v>
      </c>
      <c r="G24" s="190"/>
      <c r="H24" s="191"/>
      <c r="I24" s="191"/>
      <c r="J24" s="191"/>
      <c r="K24" s="191"/>
      <c r="L24" s="191"/>
      <c r="M24" s="191"/>
      <c r="N24" s="191">
        <v>133.71</v>
      </c>
      <c r="O24" s="191"/>
      <c r="P24" s="191"/>
      <c r="Q24" s="191"/>
      <c r="R24" s="191"/>
      <c r="S24" s="191"/>
      <c r="T24" s="191"/>
      <c r="U24" s="191">
        <v>50</v>
      </c>
      <c r="V24" s="191">
        <v>40</v>
      </c>
      <c r="W24" s="191"/>
      <c r="X24" s="191">
        <v>60</v>
      </c>
      <c r="Y24" s="191">
        <v>10</v>
      </c>
      <c r="Z24" s="92">
        <f t="shared" si="0"/>
        <v>543.71</v>
      </c>
      <c r="AA24" s="91">
        <v>543.71</v>
      </c>
      <c r="AB24" s="91">
        <v>543.71</v>
      </c>
      <c r="AC24" s="93">
        <f t="shared" si="1"/>
        <v>0</v>
      </c>
      <c r="AD24" s="94">
        <f t="shared" si="2"/>
        <v>0</v>
      </c>
    </row>
    <row r="25" spans="1:30" s="95" customFormat="1">
      <c r="A25" s="88">
        <v>21</v>
      </c>
      <c r="B25" s="89" t="s">
        <v>1767</v>
      </c>
      <c r="C25" s="89" t="s">
        <v>227</v>
      </c>
      <c r="D25" s="90" t="s">
        <v>4297</v>
      </c>
      <c r="E25" s="90">
        <v>200</v>
      </c>
      <c r="F25" s="190"/>
      <c r="G25" s="190"/>
      <c r="H25" s="191"/>
      <c r="I25" s="191"/>
      <c r="J25" s="191">
        <v>140</v>
      </c>
      <c r="K25" s="191"/>
      <c r="L25" s="191"/>
      <c r="M25" s="191"/>
      <c r="N25" s="191">
        <v>60</v>
      </c>
      <c r="O25" s="191"/>
      <c r="P25" s="191"/>
      <c r="Q25" s="191"/>
      <c r="R25" s="191"/>
      <c r="S25" s="191"/>
      <c r="T25" s="191"/>
      <c r="U25" s="191">
        <v>50</v>
      </c>
      <c r="V25" s="191"/>
      <c r="W25" s="191"/>
      <c r="X25" s="191"/>
      <c r="Y25" s="191">
        <v>20</v>
      </c>
      <c r="Z25" s="92">
        <f t="shared" si="0"/>
        <v>270</v>
      </c>
      <c r="AA25" s="91">
        <v>270</v>
      </c>
      <c r="AB25" s="91">
        <v>270</v>
      </c>
      <c r="AC25" s="93">
        <f t="shared" si="1"/>
        <v>0</v>
      </c>
      <c r="AD25" s="94">
        <f t="shared" si="2"/>
        <v>0</v>
      </c>
    </row>
    <row r="26" spans="1:30" s="95" customFormat="1">
      <c r="A26" s="88">
        <v>22</v>
      </c>
      <c r="B26" s="89" t="s">
        <v>4301</v>
      </c>
      <c r="C26" s="89" t="s">
        <v>227</v>
      </c>
      <c r="D26" s="90" t="s">
        <v>4296</v>
      </c>
      <c r="E26" s="90">
        <v>250</v>
      </c>
      <c r="F26" s="190"/>
      <c r="G26" s="190"/>
      <c r="H26" s="191"/>
      <c r="I26" s="191"/>
      <c r="J26" s="191">
        <v>70</v>
      </c>
      <c r="K26" s="191"/>
      <c r="L26" s="191"/>
      <c r="M26" s="191"/>
      <c r="N26" s="191">
        <v>130</v>
      </c>
      <c r="O26" s="191"/>
      <c r="P26" s="191"/>
      <c r="Q26" s="191"/>
      <c r="R26" s="191"/>
      <c r="S26" s="191"/>
      <c r="T26" s="191"/>
      <c r="U26" s="191">
        <v>50</v>
      </c>
      <c r="V26" s="191"/>
      <c r="W26" s="191"/>
      <c r="X26" s="191">
        <v>20</v>
      </c>
      <c r="Y26" s="191">
        <v>20</v>
      </c>
      <c r="Z26" s="92">
        <f t="shared" si="0"/>
        <v>290</v>
      </c>
      <c r="AA26" s="91">
        <v>290</v>
      </c>
      <c r="AB26" s="91">
        <v>290</v>
      </c>
      <c r="AC26" s="93">
        <f t="shared" si="1"/>
        <v>0</v>
      </c>
      <c r="AD26" s="94">
        <f t="shared" si="2"/>
        <v>0</v>
      </c>
    </row>
    <row r="27" spans="1:30" s="95" customFormat="1">
      <c r="A27" s="88">
        <v>23</v>
      </c>
      <c r="B27" s="89" t="s">
        <v>4302</v>
      </c>
      <c r="C27" s="89" t="s">
        <v>227</v>
      </c>
      <c r="D27" s="90" t="s">
        <v>4297</v>
      </c>
      <c r="E27" s="90">
        <v>200</v>
      </c>
      <c r="F27" s="190"/>
      <c r="G27" s="190"/>
      <c r="H27" s="191"/>
      <c r="I27" s="191"/>
      <c r="J27" s="191"/>
      <c r="K27" s="191"/>
      <c r="L27" s="191"/>
      <c r="M27" s="191"/>
      <c r="N27" s="191">
        <v>190</v>
      </c>
      <c r="O27" s="191"/>
      <c r="P27" s="191"/>
      <c r="Q27" s="191"/>
      <c r="R27" s="191"/>
      <c r="S27" s="191"/>
      <c r="T27" s="191">
        <v>25</v>
      </c>
      <c r="U27" s="191">
        <v>50</v>
      </c>
      <c r="V27" s="191">
        <v>40</v>
      </c>
      <c r="W27" s="191"/>
      <c r="X27" s="191"/>
      <c r="Y27" s="191">
        <v>60</v>
      </c>
      <c r="Z27" s="92">
        <f t="shared" si="0"/>
        <v>365</v>
      </c>
      <c r="AA27" s="91">
        <v>365</v>
      </c>
      <c r="AB27" s="91">
        <v>365</v>
      </c>
      <c r="AC27" s="93">
        <f t="shared" si="1"/>
        <v>0</v>
      </c>
      <c r="AD27" s="94">
        <f t="shared" si="2"/>
        <v>0</v>
      </c>
    </row>
    <row r="28" spans="1:30" s="95" customFormat="1">
      <c r="A28" s="88">
        <v>24</v>
      </c>
      <c r="B28" s="89" t="s">
        <v>4303</v>
      </c>
      <c r="C28" s="89" t="s">
        <v>227</v>
      </c>
      <c r="D28" s="90" t="s">
        <v>4297</v>
      </c>
      <c r="E28" s="90">
        <v>200</v>
      </c>
      <c r="F28" s="190"/>
      <c r="G28" s="190"/>
      <c r="H28" s="191"/>
      <c r="I28" s="191"/>
      <c r="J28" s="191">
        <v>140</v>
      </c>
      <c r="K28" s="191"/>
      <c r="L28" s="191"/>
      <c r="M28" s="191"/>
      <c r="N28" s="191">
        <v>277.5</v>
      </c>
      <c r="O28" s="191"/>
      <c r="P28" s="191"/>
      <c r="Q28" s="191"/>
      <c r="R28" s="191"/>
      <c r="S28" s="191"/>
      <c r="T28" s="191"/>
      <c r="U28" s="191">
        <v>50</v>
      </c>
      <c r="V28" s="191"/>
      <c r="W28" s="191"/>
      <c r="X28" s="191"/>
      <c r="Y28" s="191">
        <v>20</v>
      </c>
      <c r="Z28" s="92">
        <f t="shared" si="0"/>
        <v>487.5</v>
      </c>
      <c r="AA28" s="91">
        <v>487.5</v>
      </c>
      <c r="AB28" s="91">
        <v>487.5</v>
      </c>
      <c r="AC28" s="93">
        <f t="shared" si="1"/>
        <v>0</v>
      </c>
      <c r="AD28" s="94">
        <f t="shared" si="2"/>
        <v>0</v>
      </c>
    </row>
    <row r="29" spans="1:30" s="95" customFormat="1">
      <c r="A29" s="88">
        <v>25</v>
      </c>
      <c r="B29" s="89" t="s">
        <v>4304</v>
      </c>
      <c r="C29" s="89" t="s">
        <v>227</v>
      </c>
      <c r="D29" s="90" t="s">
        <v>4297</v>
      </c>
      <c r="E29" s="90">
        <v>200</v>
      </c>
      <c r="F29" s="190"/>
      <c r="G29" s="190"/>
      <c r="H29" s="191">
        <v>100</v>
      </c>
      <c r="I29" s="191">
        <v>100</v>
      </c>
      <c r="J29" s="191"/>
      <c r="K29" s="191"/>
      <c r="L29" s="191"/>
      <c r="M29" s="191"/>
      <c r="N29" s="191">
        <v>192.5</v>
      </c>
      <c r="O29" s="191"/>
      <c r="P29" s="191"/>
      <c r="Q29" s="191"/>
      <c r="R29" s="191"/>
      <c r="S29" s="191"/>
      <c r="T29" s="191"/>
      <c r="U29" s="191">
        <v>100</v>
      </c>
      <c r="V29" s="191"/>
      <c r="W29" s="191"/>
      <c r="X29" s="191"/>
      <c r="Y29" s="191">
        <v>40</v>
      </c>
      <c r="Z29" s="92">
        <f t="shared" si="0"/>
        <v>532.5</v>
      </c>
      <c r="AA29" s="91">
        <v>532.5</v>
      </c>
      <c r="AB29" s="91">
        <v>532.5</v>
      </c>
      <c r="AC29" s="93">
        <f t="shared" si="1"/>
        <v>0</v>
      </c>
      <c r="AD29" s="94">
        <f t="shared" si="2"/>
        <v>0</v>
      </c>
    </row>
    <row r="30" spans="1:30" s="95" customFormat="1">
      <c r="A30" s="88">
        <v>26</v>
      </c>
      <c r="B30" s="89" t="s">
        <v>1876</v>
      </c>
      <c r="C30" s="89" t="s">
        <v>227</v>
      </c>
      <c r="D30" s="90" t="s">
        <v>4297</v>
      </c>
      <c r="E30" s="90">
        <v>200</v>
      </c>
      <c r="F30" s="190"/>
      <c r="G30" s="190"/>
      <c r="H30" s="191"/>
      <c r="I30" s="191"/>
      <c r="J30" s="191">
        <v>35</v>
      </c>
      <c r="K30" s="191"/>
      <c r="L30" s="191"/>
      <c r="M30" s="191"/>
      <c r="N30" s="191">
        <v>139.1</v>
      </c>
      <c r="O30" s="191"/>
      <c r="P30" s="191"/>
      <c r="Q30" s="191"/>
      <c r="R30" s="191"/>
      <c r="S30" s="191"/>
      <c r="T30" s="191"/>
      <c r="U30" s="191"/>
      <c r="V30" s="191">
        <v>40</v>
      </c>
      <c r="W30" s="191">
        <v>40</v>
      </c>
      <c r="X30" s="191"/>
      <c r="Y30" s="191">
        <v>10</v>
      </c>
      <c r="Z30" s="92">
        <f t="shared" si="0"/>
        <v>264.10000000000002</v>
      </c>
      <c r="AA30" s="91">
        <v>264.10000000000002</v>
      </c>
      <c r="AB30" s="91">
        <v>264.10000000000002</v>
      </c>
      <c r="AC30" s="93">
        <f t="shared" si="1"/>
        <v>0</v>
      </c>
      <c r="AD30" s="94">
        <f t="shared" si="2"/>
        <v>0</v>
      </c>
    </row>
    <row r="31" spans="1:30" s="95" customFormat="1">
      <c r="A31" s="88">
        <v>27</v>
      </c>
      <c r="B31" s="89" t="s">
        <v>4305</v>
      </c>
      <c r="C31" s="89" t="s">
        <v>227</v>
      </c>
      <c r="D31" s="90" t="s">
        <v>4294</v>
      </c>
      <c r="E31" s="90">
        <v>300</v>
      </c>
      <c r="F31" s="190"/>
      <c r="G31" s="190"/>
      <c r="H31" s="191">
        <v>200</v>
      </c>
      <c r="I31" s="191"/>
      <c r="J31" s="191">
        <v>70</v>
      </c>
      <c r="K31" s="191"/>
      <c r="L31" s="191"/>
      <c r="M31" s="191"/>
      <c r="N31" s="191">
        <v>88.69</v>
      </c>
      <c r="O31" s="191"/>
      <c r="P31" s="191"/>
      <c r="Q31" s="191"/>
      <c r="R31" s="191"/>
      <c r="S31" s="191">
        <v>50</v>
      </c>
      <c r="T31" s="191"/>
      <c r="U31" s="191">
        <v>100</v>
      </c>
      <c r="V31" s="191"/>
      <c r="W31" s="191"/>
      <c r="X31" s="191">
        <v>60</v>
      </c>
      <c r="Y31" s="191">
        <v>30</v>
      </c>
      <c r="Z31" s="92">
        <f t="shared" si="0"/>
        <v>598.69000000000005</v>
      </c>
      <c r="AA31" s="91">
        <v>598.69000000000005</v>
      </c>
      <c r="AB31" s="91">
        <v>598.69000000000005</v>
      </c>
      <c r="AC31" s="93">
        <f t="shared" si="1"/>
        <v>0</v>
      </c>
      <c r="AD31" s="94">
        <f t="shared" si="2"/>
        <v>0</v>
      </c>
    </row>
    <row r="32" spans="1:30" s="95" customFormat="1">
      <c r="A32" s="88">
        <v>28</v>
      </c>
      <c r="B32" s="89" t="s">
        <v>2033</v>
      </c>
      <c r="C32" s="89" t="s">
        <v>227</v>
      </c>
      <c r="D32" s="90" t="s">
        <v>4294</v>
      </c>
      <c r="E32" s="90">
        <v>300</v>
      </c>
      <c r="F32" s="190"/>
      <c r="G32" s="190"/>
      <c r="H32" s="191">
        <v>66.67</v>
      </c>
      <c r="I32" s="191"/>
      <c r="J32" s="191"/>
      <c r="K32" s="191"/>
      <c r="L32" s="191"/>
      <c r="M32" s="191"/>
      <c r="N32" s="191">
        <v>98.34</v>
      </c>
      <c r="O32" s="191"/>
      <c r="P32" s="191"/>
      <c r="Q32" s="191"/>
      <c r="R32" s="191"/>
      <c r="S32" s="191">
        <v>150</v>
      </c>
      <c r="T32" s="191">
        <v>150</v>
      </c>
      <c r="U32" s="191">
        <v>100</v>
      </c>
      <c r="V32" s="191"/>
      <c r="W32" s="191"/>
      <c r="X32" s="191"/>
      <c r="Y32" s="191">
        <v>60</v>
      </c>
      <c r="Z32" s="92">
        <f t="shared" si="0"/>
        <v>625.01</v>
      </c>
      <c r="AA32" s="91">
        <v>625.01</v>
      </c>
      <c r="AB32" s="91">
        <v>625.01</v>
      </c>
      <c r="AC32" s="93">
        <f t="shared" si="1"/>
        <v>0</v>
      </c>
      <c r="AD32" s="94">
        <f t="shared" si="2"/>
        <v>0</v>
      </c>
    </row>
    <row r="33" spans="1:30" s="95" customFormat="1">
      <c r="A33" s="88">
        <v>29</v>
      </c>
      <c r="B33" s="89" t="s">
        <v>2422</v>
      </c>
      <c r="C33" s="89" t="s">
        <v>227</v>
      </c>
      <c r="D33" s="90" t="s">
        <v>4294</v>
      </c>
      <c r="E33" s="90">
        <v>300</v>
      </c>
      <c r="F33" s="190"/>
      <c r="G33" s="190"/>
      <c r="H33" s="191">
        <v>50</v>
      </c>
      <c r="I33" s="191"/>
      <c r="J33" s="191">
        <v>116.66</v>
      </c>
      <c r="K33" s="191"/>
      <c r="L33" s="191"/>
      <c r="M33" s="191"/>
      <c r="N33" s="191">
        <v>69</v>
      </c>
      <c r="O33" s="191"/>
      <c r="P33" s="191"/>
      <c r="Q33" s="191"/>
      <c r="R33" s="191"/>
      <c r="S33" s="191">
        <v>50</v>
      </c>
      <c r="T33" s="191"/>
      <c r="U33" s="191">
        <v>50</v>
      </c>
      <c r="V33" s="191"/>
      <c r="W33" s="191"/>
      <c r="X33" s="191"/>
      <c r="Y33" s="191">
        <v>30</v>
      </c>
      <c r="Z33" s="92">
        <f t="shared" si="0"/>
        <v>365.65999999999997</v>
      </c>
      <c r="AA33" s="91">
        <v>365.66</v>
      </c>
      <c r="AB33" s="91">
        <v>365.66</v>
      </c>
      <c r="AC33" s="93">
        <f t="shared" si="1"/>
        <v>0</v>
      </c>
      <c r="AD33" s="94">
        <f t="shared" si="2"/>
        <v>0</v>
      </c>
    </row>
    <row r="34" spans="1:30" s="95" customFormat="1">
      <c r="A34" s="88">
        <v>30</v>
      </c>
      <c r="B34" s="89" t="s">
        <v>2488</v>
      </c>
      <c r="C34" s="89" t="s">
        <v>227</v>
      </c>
      <c r="D34" s="90" t="s">
        <v>4294</v>
      </c>
      <c r="E34" s="90">
        <v>300</v>
      </c>
      <c r="F34" s="190"/>
      <c r="G34" s="190"/>
      <c r="H34" s="191">
        <v>100</v>
      </c>
      <c r="I34" s="191"/>
      <c r="J34" s="191"/>
      <c r="K34" s="191"/>
      <c r="L34" s="191"/>
      <c r="M34" s="191"/>
      <c r="N34" s="191">
        <v>280</v>
      </c>
      <c r="O34" s="191"/>
      <c r="P34" s="191"/>
      <c r="Q34" s="191"/>
      <c r="R34" s="191"/>
      <c r="S34" s="191"/>
      <c r="T34" s="191"/>
      <c r="U34" s="191"/>
      <c r="V34" s="191"/>
      <c r="W34" s="191"/>
      <c r="X34" s="191"/>
      <c r="Y34" s="191">
        <v>10</v>
      </c>
      <c r="Z34" s="92">
        <f t="shared" si="0"/>
        <v>390</v>
      </c>
      <c r="AA34" s="91">
        <v>390</v>
      </c>
      <c r="AB34" s="91">
        <v>390</v>
      </c>
      <c r="AC34" s="93">
        <f t="shared" si="1"/>
        <v>0</v>
      </c>
      <c r="AD34" s="94">
        <f t="shared" si="2"/>
        <v>0</v>
      </c>
    </row>
    <row r="35" spans="1:30" s="95" customFormat="1">
      <c r="A35" s="88">
        <v>31</v>
      </c>
      <c r="B35" s="89" t="s">
        <v>4306</v>
      </c>
      <c r="C35" s="89" t="s">
        <v>227</v>
      </c>
      <c r="D35" s="90" t="s">
        <v>4296</v>
      </c>
      <c r="E35" s="90">
        <v>250</v>
      </c>
      <c r="F35" s="190"/>
      <c r="G35" s="190"/>
      <c r="H35" s="191"/>
      <c r="I35" s="191"/>
      <c r="J35" s="191"/>
      <c r="K35" s="191"/>
      <c r="L35" s="191"/>
      <c r="M35" s="191"/>
      <c r="N35" s="191">
        <v>130</v>
      </c>
      <c r="O35" s="191"/>
      <c r="P35" s="191"/>
      <c r="Q35" s="191"/>
      <c r="R35" s="191"/>
      <c r="S35" s="191"/>
      <c r="T35" s="191"/>
      <c r="U35" s="191">
        <v>50</v>
      </c>
      <c r="V35" s="191"/>
      <c r="W35" s="191"/>
      <c r="X35" s="191"/>
      <c r="Y35" s="191">
        <v>40</v>
      </c>
      <c r="Z35" s="92">
        <f t="shared" si="0"/>
        <v>220</v>
      </c>
      <c r="AA35" s="91">
        <v>220</v>
      </c>
      <c r="AB35" s="91">
        <v>220</v>
      </c>
      <c r="AC35" s="93">
        <f t="shared" si="1"/>
        <v>0</v>
      </c>
      <c r="AD35" s="94">
        <f t="shared" si="2"/>
        <v>0</v>
      </c>
    </row>
    <row r="36" spans="1:30" s="95" customFormat="1">
      <c r="A36" s="88">
        <v>32</v>
      </c>
      <c r="B36" s="89" t="s">
        <v>2108</v>
      </c>
      <c r="C36" s="89" t="s">
        <v>227</v>
      </c>
      <c r="D36" s="90" t="s">
        <v>4296</v>
      </c>
      <c r="E36" s="90">
        <v>250</v>
      </c>
      <c r="F36" s="190"/>
      <c r="G36" s="190">
        <v>125</v>
      </c>
      <c r="H36" s="191">
        <v>116.67</v>
      </c>
      <c r="I36" s="191"/>
      <c r="J36" s="191">
        <v>35</v>
      </c>
      <c r="K36" s="191"/>
      <c r="L36" s="191"/>
      <c r="M36" s="191"/>
      <c r="N36" s="191">
        <v>704.58</v>
      </c>
      <c r="O36" s="191"/>
      <c r="P36" s="191"/>
      <c r="Q36" s="191"/>
      <c r="R36" s="191"/>
      <c r="S36" s="191">
        <v>100</v>
      </c>
      <c r="T36" s="191">
        <v>25</v>
      </c>
      <c r="U36" s="191">
        <v>50</v>
      </c>
      <c r="V36" s="191"/>
      <c r="W36" s="191"/>
      <c r="X36" s="191"/>
      <c r="Y36" s="191"/>
      <c r="Z36" s="92">
        <f t="shared" si="0"/>
        <v>1156.25</v>
      </c>
      <c r="AA36" s="91">
        <v>1156.25</v>
      </c>
      <c r="AB36" s="91">
        <v>1156.25</v>
      </c>
      <c r="AC36" s="93">
        <f t="shared" si="1"/>
        <v>0</v>
      </c>
      <c r="AD36" s="94">
        <f t="shared" si="2"/>
        <v>0</v>
      </c>
    </row>
    <row r="37" spans="1:30" s="95" customFormat="1">
      <c r="A37" s="88">
        <v>33</v>
      </c>
      <c r="B37" s="89" t="s">
        <v>2616</v>
      </c>
      <c r="C37" s="89" t="s">
        <v>227</v>
      </c>
      <c r="D37" s="90" t="s">
        <v>4296</v>
      </c>
      <c r="E37" s="90">
        <v>250</v>
      </c>
      <c r="F37" s="190"/>
      <c r="G37" s="190"/>
      <c r="H37" s="191">
        <v>200</v>
      </c>
      <c r="I37" s="191"/>
      <c r="J37" s="191"/>
      <c r="K37" s="191"/>
      <c r="L37" s="191"/>
      <c r="M37" s="191"/>
      <c r="N37" s="191">
        <v>82.5</v>
      </c>
      <c r="O37" s="191"/>
      <c r="P37" s="191"/>
      <c r="Q37" s="191"/>
      <c r="R37" s="191"/>
      <c r="S37" s="191"/>
      <c r="T37" s="191"/>
      <c r="U37" s="191">
        <v>50</v>
      </c>
      <c r="V37" s="191"/>
      <c r="W37" s="191"/>
      <c r="X37" s="191"/>
      <c r="Y37" s="191">
        <v>20</v>
      </c>
      <c r="Z37" s="92">
        <f t="shared" si="0"/>
        <v>352.5</v>
      </c>
      <c r="AA37" s="91">
        <v>352.5</v>
      </c>
      <c r="AB37" s="91">
        <v>352.5</v>
      </c>
      <c r="AC37" s="93">
        <f t="shared" si="1"/>
        <v>0</v>
      </c>
      <c r="AD37" s="94">
        <f t="shared" si="2"/>
        <v>0</v>
      </c>
    </row>
    <row r="38" spans="1:30" s="95" customFormat="1">
      <c r="A38" s="88">
        <v>34</v>
      </c>
      <c r="B38" s="89" t="s">
        <v>2779</v>
      </c>
      <c r="C38" s="89" t="s">
        <v>227</v>
      </c>
      <c r="D38" s="90" t="s">
        <v>4297</v>
      </c>
      <c r="E38" s="90">
        <v>200</v>
      </c>
      <c r="F38" s="190"/>
      <c r="G38" s="190"/>
      <c r="H38" s="191"/>
      <c r="I38" s="191"/>
      <c r="J38" s="191">
        <v>35</v>
      </c>
      <c r="K38" s="191"/>
      <c r="L38" s="191"/>
      <c r="M38" s="191"/>
      <c r="N38" s="191">
        <v>1334.92</v>
      </c>
      <c r="O38" s="191"/>
      <c r="P38" s="191"/>
      <c r="Q38" s="191"/>
      <c r="R38" s="191"/>
      <c r="S38" s="191">
        <v>200</v>
      </c>
      <c r="T38" s="191">
        <v>25</v>
      </c>
      <c r="U38" s="191">
        <v>25</v>
      </c>
      <c r="V38" s="191"/>
      <c r="W38" s="191"/>
      <c r="X38" s="191"/>
      <c r="Y38" s="191"/>
      <c r="Z38" s="92">
        <f t="shared" si="0"/>
        <v>1619.92</v>
      </c>
      <c r="AA38" s="91">
        <v>1619.92</v>
      </c>
      <c r="AB38" s="91">
        <v>1619.92</v>
      </c>
      <c r="AC38" s="93">
        <f t="shared" si="1"/>
        <v>0</v>
      </c>
      <c r="AD38" s="94">
        <f t="shared" si="2"/>
        <v>0</v>
      </c>
    </row>
    <row r="39" spans="1:30" s="95" customFormat="1">
      <c r="A39" s="88">
        <v>35</v>
      </c>
      <c r="B39" s="89" t="s">
        <v>4307</v>
      </c>
      <c r="C39" s="89" t="s">
        <v>227</v>
      </c>
      <c r="D39" s="90" t="s">
        <v>4294</v>
      </c>
      <c r="E39" s="90">
        <v>300</v>
      </c>
      <c r="F39" s="190"/>
      <c r="G39" s="190"/>
      <c r="H39" s="191">
        <v>200</v>
      </c>
      <c r="I39" s="191"/>
      <c r="J39" s="191">
        <v>140</v>
      </c>
      <c r="K39" s="191"/>
      <c r="L39" s="191"/>
      <c r="M39" s="191"/>
      <c r="N39" s="191"/>
      <c r="O39" s="191"/>
      <c r="P39" s="191"/>
      <c r="Q39" s="191"/>
      <c r="R39" s="191"/>
      <c r="S39" s="191"/>
      <c r="T39" s="191"/>
      <c r="U39" s="191">
        <v>50</v>
      </c>
      <c r="V39" s="191"/>
      <c r="W39" s="191"/>
      <c r="X39" s="191"/>
      <c r="Y39" s="191"/>
      <c r="Z39" s="92">
        <f t="shared" si="0"/>
        <v>390</v>
      </c>
      <c r="AA39" s="91">
        <v>390</v>
      </c>
      <c r="AB39" s="91">
        <v>390</v>
      </c>
      <c r="AC39" s="93">
        <f t="shared" si="1"/>
        <v>0</v>
      </c>
      <c r="AD39" s="94">
        <f t="shared" si="2"/>
        <v>0</v>
      </c>
    </row>
    <row r="40" spans="1:30" s="95" customFormat="1">
      <c r="A40" s="88">
        <v>36</v>
      </c>
      <c r="B40" s="89" t="s">
        <v>2929</v>
      </c>
      <c r="C40" s="89" t="s">
        <v>1990</v>
      </c>
      <c r="D40" s="90" t="s">
        <v>4295</v>
      </c>
      <c r="E40" s="90">
        <v>350</v>
      </c>
      <c r="F40" s="190">
        <v>500</v>
      </c>
      <c r="G40" s="190"/>
      <c r="H40" s="191"/>
      <c r="I40" s="191"/>
      <c r="J40" s="191">
        <v>209.99</v>
      </c>
      <c r="K40" s="191"/>
      <c r="L40" s="191"/>
      <c r="M40" s="191"/>
      <c r="N40" s="191">
        <v>157.13999999999999</v>
      </c>
      <c r="O40" s="191"/>
      <c r="P40" s="191"/>
      <c r="Q40" s="191"/>
      <c r="R40" s="191"/>
      <c r="S40" s="191"/>
      <c r="T40" s="191">
        <v>50</v>
      </c>
      <c r="U40" s="191">
        <v>100</v>
      </c>
      <c r="V40" s="191"/>
      <c r="W40" s="191"/>
      <c r="X40" s="191"/>
      <c r="Y40" s="191"/>
      <c r="Z40" s="92">
        <f t="shared" si="0"/>
        <v>1017.13</v>
      </c>
      <c r="AA40" s="91">
        <v>1017.13</v>
      </c>
      <c r="AB40" s="91">
        <v>1017.13</v>
      </c>
      <c r="AC40" s="93">
        <f t="shared" si="1"/>
        <v>0</v>
      </c>
      <c r="AD40" s="94">
        <f t="shared" si="2"/>
        <v>0</v>
      </c>
    </row>
    <row r="41" spans="1:30" s="95" customFormat="1">
      <c r="A41" s="88">
        <v>37</v>
      </c>
      <c r="B41" s="89" t="s">
        <v>3109</v>
      </c>
      <c r="C41" s="89" t="s">
        <v>1990</v>
      </c>
      <c r="D41" s="90" t="s">
        <v>4296</v>
      </c>
      <c r="E41" s="90">
        <v>250</v>
      </c>
      <c r="F41" s="190"/>
      <c r="G41" s="190"/>
      <c r="H41" s="191"/>
      <c r="I41" s="191"/>
      <c r="J41" s="191"/>
      <c r="K41" s="191"/>
      <c r="L41" s="191"/>
      <c r="M41" s="191"/>
      <c r="N41" s="191">
        <v>210</v>
      </c>
      <c r="O41" s="191"/>
      <c r="P41" s="191"/>
      <c r="Q41" s="191"/>
      <c r="R41" s="191"/>
      <c r="S41" s="191"/>
      <c r="T41" s="191"/>
      <c r="U41" s="191"/>
      <c r="V41" s="191"/>
      <c r="W41" s="191"/>
      <c r="X41" s="191"/>
      <c r="Y41" s="191"/>
      <c r="Z41" s="92">
        <f t="shared" si="0"/>
        <v>210</v>
      </c>
      <c r="AA41" s="91">
        <v>210</v>
      </c>
      <c r="AB41" s="91">
        <v>210</v>
      </c>
      <c r="AC41" s="93">
        <f t="shared" si="1"/>
        <v>0</v>
      </c>
      <c r="AD41" s="94">
        <f t="shared" si="2"/>
        <v>0</v>
      </c>
    </row>
    <row r="42" spans="1:30" s="95" customFormat="1">
      <c r="A42" s="88">
        <v>38</v>
      </c>
      <c r="B42" s="89" t="s">
        <v>3159</v>
      </c>
      <c r="C42" s="89" t="s">
        <v>1990</v>
      </c>
      <c r="D42" s="90" t="s">
        <v>4294</v>
      </c>
      <c r="E42" s="90">
        <v>300</v>
      </c>
      <c r="F42" s="190"/>
      <c r="G42" s="190"/>
      <c r="H42" s="191"/>
      <c r="I42" s="191"/>
      <c r="J42" s="191">
        <v>70</v>
      </c>
      <c r="K42" s="191"/>
      <c r="L42" s="191"/>
      <c r="M42" s="191"/>
      <c r="N42" s="191">
        <v>36.67</v>
      </c>
      <c r="O42" s="191"/>
      <c r="P42" s="191"/>
      <c r="Q42" s="191"/>
      <c r="R42" s="191"/>
      <c r="S42" s="191">
        <v>100</v>
      </c>
      <c r="T42" s="191">
        <v>75</v>
      </c>
      <c r="U42" s="191">
        <v>50</v>
      </c>
      <c r="V42" s="191"/>
      <c r="W42" s="191"/>
      <c r="X42" s="191">
        <v>60</v>
      </c>
      <c r="Y42" s="191"/>
      <c r="Z42" s="92">
        <f t="shared" si="0"/>
        <v>391.67</v>
      </c>
      <c r="AA42" s="91">
        <v>391.67</v>
      </c>
      <c r="AB42" s="91">
        <v>391.67</v>
      </c>
      <c r="AC42" s="93">
        <f t="shared" si="1"/>
        <v>0</v>
      </c>
      <c r="AD42" s="94">
        <f t="shared" si="2"/>
        <v>0</v>
      </c>
    </row>
    <row r="43" spans="1:30" s="95" customFormat="1">
      <c r="A43" s="88">
        <v>39</v>
      </c>
      <c r="B43" s="89" t="s">
        <v>4308</v>
      </c>
      <c r="C43" s="89" t="s">
        <v>1990</v>
      </c>
      <c r="D43" s="90" t="s">
        <v>4296</v>
      </c>
      <c r="E43" s="90">
        <v>250</v>
      </c>
      <c r="F43" s="190"/>
      <c r="G43" s="190"/>
      <c r="H43" s="191"/>
      <c r="I43" s="191"/>
      <c r="J43" s="191"/>
      <c r="K43" s="191"/>
      <c r="L43" s="191"/>
      <c r="M43" s="191"/>
      <c r="N43" s="191">
        <v>14.64</v>
      </c>
      <c r="O43" s="191"/>
      <c r="P43" s="191"/>
      <c r="Q43" s="191"/>
      <c r="R43" s="191"/>
      <c r="S43" s="191"/>
      <c r="T43" s="191"/>
      <c r="U43" s="191"/>
      <c r="V43" s="191"/>
      <c r="W43" s="191"/>
      <c r="X43" s="191"/>
      <c r="Y43" s="191">
        <v>40</v>
      </c>
      <c r="Z43" s="92">
        <f t="shared" si="0"/>
        <v>54.64</v>
      </c>
      <c r="AA43" s="91">
        <v>54.64</v>
      </c>
      <c r="AB43" s="91">
        <v>54.64</v>
      </c>
      <c r="AC43" s="93">
        <f t="shared" si="1"/>
        <v>0</v>
      </c>
      <c r="AD43" s="94">
        <f t="shared" si="2"/>
        <v>0</v>
      </c>
    </row>
    <row r="44" spans="1:30" s="95" customFormat="1">
      <c r="A44" s="88">
        <v>40</v>
      </c>
      <c r="B44" s="89" t="s">
        <v>3196</v>
      </c>
      <c r="C44" s="89" t="s">
        <v>1990</v>
      </c>
      <c r="D44" s="90" t="s">
        <v>4295</v>
      </c>
      <c r="E44" s="90">
        <v>350</v>
      </c>
      <c r="F44" s="190"/>
      <c r="G44" s="190"/>
      <c r="H44" s="191"/>
      <c r="I44" s="191"/>
      <c r="J44" s="191">
        <v>70</v>
      </c>
      <c r="K44" s="191"/>
      <c r="L44" s="191"/>
      <c r="M44" s="191"/>
      <c r="N44" s="191">
        <v>145.78</v>
      </c>
      <c r="O44" s="191"/>
      <c r="P44" s="191"/>
      <c r="Q44" s="191"/>
      <c r="R44" s="191"/>
      <c r="S44" s="191">
        <v>50</v>
      </c>
      <c r="T44" s="191">
        <v>25</v>
      </c>
      <c r="U44" s="191">
        <v>50</v>
      </c>
      <c r="V44" s="191"/>
      <c r="W44" s="191"/>
      <c r="X44" s="191"/>
      <c r="Y44" s="191">
        <v>40</v>
      </c>
      <c r="Z44" s="92">
        <f t="shared" si="0"/>
        <v>380.78</v>
      </c>
      <c r="AA44" s="91">
        <v>380.78</v>
      </c>
      <c r="AB44" s="91">
        <v>380.78</v>
      </c>
      <c r="AC44" s="93">
        <f t="shared" si="1"/>
        <v>0</v>
      </c>
      <c r="AD44" s="94">
        <f t="shared" si="2"/>
        <v>0</v>
      </c>
    </row>
    <row r="45" spans="1:30" s="95" customFormat="1">
      <c r="A45" s="88">
        <v>41</v>
      </c>
      <c r="B45" s="89" t="s">
        <v>3278</v>
      </c>
      <c r="C45" s="89" t="s">
        <v>1990</v>
      </c>
      <c r="D45" s="90" t="s">
        <v>4294</v>
      </c>
      <c r="E45" s="90">
        <v>300</v>
      </c>
      <c r="F45" s="190">
        <v>333</v>
      </c>
      <c r="G45" s="190"/>
      <c r="H45" s="191">
        <v>200</v>
      </c>
      <c r="I45" s="191"/>
      <c r="J45" s="191">
        <v>350</v>
      </c>
      <c r="K45" s="191"/>
      <c r="L45" s="191">
        <v>300</v>
      </c>
      <c r="M45" s="191"/>
      <c r="N45" s="191">
        <v>539.91999999999996</v>
      </c>
      <c r="O45" s="191"/>
      <c r="P45" s="191"/>
      <c r="Q45" s="191"/>
      <c r="R45" s="191"/>
      <c r="S45" s="191">
        <v>200</v>
      </c>
      <c r="T45" s="191">
        <v>125</v>
      </c>
      <c r="U45" s="191">
        <v>100</v>
      </c>
      <c r="V45" s="191"/>
      <c r="W45" s="191"/>
      <c r="X45" s="191"/>
      <c r="Y45" s="191">
        <v>60</v>
      </c>
      <c r="Z45" s="92">
        <f t="shared" si="0"/>
        <v>2207.92</v>
      </c>
      <c r="AA45" s="91">
        <v>2207.92</v>
      </c>
      <c r="AB45" s="91">
        <v>2207.92</v>
      </c>
      <c r="AC45" s="93">
        <f t="shared" si="1"/>
        <v>0</v>
      </c>
      <c r="AD45" s="94">
        <f t="shared" si="2"/>
        <v>0</v>
      </c>
    </row>
    <row r="46" spans="1:30" s="95" customFormat="1">
      <c r="A46" s="88">
        <v>42</v>
      </c>
      <c r="B46" s="89" t="s">
        <v>3482</v>
      </c>
      <c r="C46" s="89" t="s">
        <v>1990</v>
      </c>
      <c r="D46" s="90" t="s">
        <v>4293</v>
      </c>
      <c r="E46" s="90">
        <v>500</v>
      </c>
      <c r="F46" s="190"/>
      <c r="G46" s="190"/>
      <c r="H46" s="191">
        <v>200</v>
      </c>
      <c r="I46" s="191"/>
      <c r="J46" s="191"/>
      <c r="K46" s="191"/>
      <c r="L46" s="191"/>
      <c r="M46" s="191"/>
      <c r="N46" s="191">
        <v>1110.82</v>
      </c>
      <c r="O46" s="191"/>
      <c r="P46" s="191"/>
      <c r="Q46" s="191"/>
      <c r="R46" s="191"/>
      <c r="S46" s="191">
        <v>200</v>
      </c>
      <c r="T46" s="191">
        <v>200</v>
      </c>
      <c r="U46" s="191">
        <v>100</v>
      </c>
      <c r="V46" s="191"/>
      <c r="W46" s="191"/>
      <c r="X46" s="191"/>
      <c r="Y46" s="191"/>
      <c r="Z46" s="92">
        <f t="shared" si="0"/>
        <v>1810.82</v>
      </c>
      <c r="AA46" s="91">
        <v>1810.82</v>
      </c>
      <c r="AB46" s="91">
        <v>1810.82</v>
      </c>
      <c r="AC46" s="93">
        <f t="shared" si="1"/>
        <v>0</v>
      </c>
      <c r="AD46" s="94">
        <f t="shared" si="2"/>
        <v>0</v>
      </c>
    </row>
    <row r="47" spans="1:30" s="95" customFormat="1">
      <c r="A47" s="88">
        <v>43</v>
      </c>
      <c r="B47" s="89" t="s">
        <v>3723</v>
      </c>
      <c r="C47" s="89" t="s">
        <v>1990</v>
      </c>
      <c r="D47" s="90" t="s">
        <v>4294</v>
      </c>
      <c r="E47" s="90">
        <v>300</v>
      </c>
      <c r="F47" s="190"/>
      <c r="G47" s="190"/>
      <c r="H47" s="191"/>
      <c r="I47" s="191"/>
      <c r="J47" s="191"/>
      <c r="K47" s="191"/>
      <c r="L47" s="191"/>
      <c r="M47" s="191"/>
      <c r="N47" s="191">
        <v>309.63</v>
      </c>
      <c r="O47" s="191"/>
      <c r="P47" s="191"/>
      <c r="Q47" s="191"/>
      <c r="R47" s="191"/>
      <c r="S47" s="191"/>
      <c r="T47" s="191">
        <v>25</v>
      </c>
      <c r="U47" s="191">
        <v>100</v>
      </c>
      <c r="V47" s="191"/>
      <c r="W47" s="191"/>
      <c r="X47" s="191"/>
      <c r="Y47" s="191">
        <v>30</v>
      </c>
      <c r="Z47" s="92">
        <f t="shared" si="0"/>
        <v>464.63</v>
      </c>
      <c r="AA47" s="91">
        <v>464.63</v>
      </c>
      <c r="AB47" s="91">
        <v>464.63</v>
      </c>
      <c r="AC47" s="93">
        <f t="shared" si="1"/>
        <v>0</v>
      </c>
      <c r="AD47" s="94">
        <f t="shared" si="2"/>
        <v>0</v>
      </c>
    </row>
    <row r="48" spans="1:30" s="95" customFormat="1">
      <c r="A48" s="88">
        <v>44</v>
      </c>
      <c r="B48" s="89" t="s">
        <v>3731</v>
      </c>
      <c r="C48" s="89" t="s">
        <v>1990</v>
      </c>
      <c r="D48" s="90" t="s">
        <v>4296</v>
      </c>
      <c r="E48" s="90">
        <v>250</v>
      </c>
      <c r="F48" s="190"/>
      <c r="G48" s="190"/>
      <c r="H48" s="191">
        <v>50</v>
      </c>
      <c r="I48" s="191"/>
      <c r="J48" s="191"/>
      <c r="K48" s="191"/>
      <c r="L48" s="191"/>
      <c r="M48" s="191"/>
      <c r="N48" s="191">
        <v>674.2</v>
      </c>
      <c r="O48" s="191"/>
      <c r="P48" s="191"/>
      <c r="Q48" s="191"/>
      <c r="R48" s="191"/>
      <c r="S48" s="191">
        <v>50</v>
      </c>
      <c r="T48" s="191">
        <v>25</v>
      </c>
      <c r="U48" s="191">
        <v>100</v>
      </c>
      <c r="V48" s="191"/>
      <c r="W48" s="191"/>
      <c r="X48" s="191"/>
      <c r="Y48" s="191">
        <v>40</v>
      </c>
      <c r="Z48" s="92">
        <f t="shared" si="0"/>
        <v>939.2</v>
      </c>
      <c r="AA48" s="91">
        <v>939.2</v>
      </c>
      <c r="AB48" s="91">
        <v>939.2</v>
      </c>
      <c r="AC48" s="93">
        <f t="shared" si="1"/>
        <v>0</v>
      </c>
      <c r="AD48" s="94">
        <f t="shared" si="2"/>
        <v>0</v>
      </c>
    </row>
    <row r="49" spans="1:30" s="95" customFormat="1">
      <c r="A49" s="88">
        <v>45</v>
      </c>
      <c r="B49" s="89" t="s">
        <v>4309</v>
      </c>
      <c r="C49" s="89" t="s">
        <v>1990</v>
      </c>
      <c r="D49" s="90" t="s">
        <v>4296</v>
      </c>
      <c r="E49" s="90">
        <v>250</v>
      </c>
      <c r="F49" s="190"/>
      <c r="G49" s="190"/>
      <c r="H49" s="191"/>
      <c r="I49" s="191"/>
      <c r="J49" s="191"/>
      <c r="K49" s="191"/>
      <c r="L49" s="191"/>
      <c r="M49" s="191"/>
      <c r="N49" s="191"/>
      <c r="O49" s="191"/>
      <c r="P49" s="191"/>
      <c r="Q49" s="191"/>
      <c r="R49" s="191"/>
      <c r="S49" s="191"/>
      <c r="T49" s="191"/>
      <c r="U49" s="191"/>
      <c r="V49" s="191"/>
      <c r="W49" s="191"/>
      <c r="X49" s="191"/>
      <c r="Y49" s="191"/>
      <c r="Z49" s="92">
        <f t="shared" si="0"/>
        <v>0</v>
      </c>
      <c r="AA49" s="91">
        <v>0</v>
      </c>
      <c r="AB49" s="91">
        <v>0</v>
      </c>
      <c r="AC49" s="93">
        <f t="shared" si="1"/>
        <v>0</v>
      </c>
      <c r="AD49" s="94">
        <f t="shared" si="2"/>
        <v>0</v>
      </c>
    </row>
    <row r="50" spans="1:30" s="95" customFormat="1">
      <c r="A50" s="88">
        <v>46</v>
      </c>
      <c r="B50" s="89" t="s">
        <v>3803</v>
      </c>
      <c r="C50" s="89" t="s">
        <v>1990</v>
      </c>
      <c r="D50" s="90" t="s">
        <v>4294</v>
      </c>
      <c r="E50" s="90">
        <v>300</v>
      </c>
      <c r="F50" s="190"/>
      <c r="G50" s="190"/>
      <c r="H50" s="191"/>
      <c r="I50" s="191"/>
      <c r="J50" s="191">
        <v>70</v>
      </c>
      <c r="K50" s="191"/>
      <c r="L50" s="191"/>
      <c r="M50" s="191"/>
      <c r="N50" s="191">
        <v>130</v>
      </c>
      <c r="O50" s="191"/>
      <c r="P50" s="191"/>
      <c r="Q50" s="191"/>
      <c r="R50" s="191"/>
      <c r="S50" s="191">
        <v>200</v>
      </c>
      <c r="T50" s="191"/>
      <c r="U50" s="191"/>
      <c r="V50" s="191"/>
      <c r="W50" s="191"/>
      <c r="X50" s="191"/>
      <c r="Y50" s="191">
        <v>20</v>
      </c>
      <c r="Z50" s="92">
        <f t="shared" si="0"/>
        <v>420</v>
      </c>
      <c r="AA50" s="91">
        <v>420</v>
      </c>
      <c r="AB50" s="91">
        <v>420</v>
      </c>
      <c r="AC50" s="93">
        <f t="shared" si="1"/>
        <v>0</v>
      </c>
      <c r="AD50" s="94">
        <f t="shared" si="2"/>
        <v>0</v>
      </c>
    </row>
    <row r="51" spans="1:30" s="95" customFormat="1">
      <c r="A51" s="88">
        <v>47</v>
      </c>
      <c r="B51" s="89" t="s">
        <v>4310</v>
      </c>
      <c r="C51" s="89" t="s">
        <v>1990</v>
      </c>
      <c r="D51" s="90" t="s">
        <v>4296</v>
      </c>
      <c r="E51" s="90">
        <v>250</v>
      </c>
      <c r="F51" s="190"/>
      <c r="G51" s="190"/>
      <c r="H51" s="191"/>
      <c r="I51" s="191"/>
      <c r="J51" s="191"/>
      <c r="K51" s="191"/>
      <c r="L51" s="191"/>
      <c r="M51" s="191"/>
      <c r="N51" s="191"/>
      <c r="O51" s="191"/>
      <c r="P51" s="191"/>
      <c r="Q51" s="191"/>
      <c r="R51" s="191"/>
      <c r="S51" s="191"/>
      <c r="T51" s="191"/>
      <c r="U51" s="191"/>
      <c r="V51" s="191">
        <v>900</v>
      </c>
      <c r="W51" s="191"/>
      <c r="X51" s="191"/>
      <c r="Y51" s="191"/>
      <c r="Z51" s="92">
        <f t="shared" si="0"/>
        <v>900</v>
      </c>
      <c r="AA51" s="91">
        <v>900</v>
      </c>
      <c r="AB51" s="91">
        <v>900</v>
      </c>
      <c r="AC51" s="93">
        <f t="shared" si="1"/>
        <v>0</v>
      </c>
      <c r="AD51" s="94">
        <f t="shared" si="2"/>
        <v>0</v>
      </c>
    </row>
    <row r="52" spans="1:30" s="95" customFormat="1">
      <c r="A52" s="88">
        <v>48</v>
      </c>
      <c r="B52" s="89" t="s">
        <v>4311</v>
      </c>
      <c r="C52" s="89" t="s">
        <v>1990</v>
      </c>
      <c r="D52" s="90" t="s">
        <v>4293</v>
      </c>
      <c r="E52" s="90">
        <v>500</v>
      </c>
      <c r="F52" s="190"/>
      <c r="G52" s="190"/>
      <c r="H52" s="191"/>
      <c r="I52" s="191"/>
      <c r="J52" s="191"/>
      <c r="K52" s="191"/>
      <c r="L52" s="191"/>
      <c r="M52" s="191"/>
      <c r="N52" s="191">
        <v>243.34</v>
      </c>
      <c r="O52" s="191"/>
      <c r="P52" s="191"/>
      <c r="Q52" s="191"/>
      <c r="R52" s="191"/>
      <c r="S52" s="191">
        <v>200</v>
      </c>
      <c r="T52" s="191">
        <v>50</v>
      </c>
      <c r="U52" s="191">
        <v>100</v>
      </c>
      <c r="V52" s="191"/>
      <c r="W52" s="191"/>
      <c r="X52" s="191"/>
      <c r="Y52" s="191">
        <v>10</v>
      </c>
      <c r="Z52" s="92">
        <f t="shared" si="0"/>
        <v>603.34</v>
      </c>
      <c r="AA52" s="91">
        <v>603.34</v>
      </c>
      <c r="AB52" s="91">
        <v>603.34</v>
      </c>
      <c r="AC52" s="93">
        <f t="shared" si="1"/>
        <v>0</v>
      </c>
      <c r="AD52" s="94">
        <f t="shared" si="2"/>
        <v>0</v>
      </c>
    </row>
    <row r="53" spans="1:30" s="95" customFormat="1">
      <c r="A53" s="88">
        <v>49</v>
      </c>
      <c r="B53" s="89" t="s">
        <v>4002</v>
      </c>
      <c r="C53" s="89" t="s">
        <v>1990</v>
      </c>
      <c r="D53" s="90" t="s">
        <v>4294</v>
      </c>
      <c r="E53" s="90">
        <v>300</v>
      </c>
      <c r="F53" s="190"/>
      <c r="G53" s="190"/>
      <c r="H53" s="191">
        <v>66.67</v>
      </c>
      <c r="I53" s="191"/>
      <c r="J53" s="191"/>
      <c r="K53" s="191"/>
      <c r="L53" s="191"/>
      <c r="M53" s="191"/>
      <c r="N53" s="191">
        <v>125</v>
      </c>
      <c r="O53" s="191"/>
      <c r="P53" s="191"/>
      <c r="Q53" s="191"/>
      <c r="R53" s="191"/>
      <c r="S53" s="191">
        <v>150</v>
      </c>
      <c r="T53" s="191">
        <v>150</v>
      </c>
      <c r="U53" s="191">
        <v>100</v>
      </c>
      <c r="V53" s="191"/>
      <c r="W53" s="191"/>
      <c r="X53" s="191"/>
      <c r="Y53" s="191">
        <v>40</v>
      </c>
      <c r="Z53" s="92">
        <f t="shared" si="0"/>
        <v>631.67000000000007</v>
      </c>
      <c r="AA53" s="91">
        <v>631.66999999999996</v>
      </c>
      <c r="AB53" s="91">
        <v>631.66999999999996</v>
      </c>
      <c r="AC53" s="93">
        <f t="shared" si="1"/>
        <v>0</v>
      </c>
      <c r="AD53" s="94">
        <f t="shared" si="2"/>
        <v>0</v>
      </c>
    </row>
    <row r="54" spans="1:30" s="95" customFormat="1">
      <c r="A54" s="88">
        <v>50</v>
      </c>
      <c r="B54" s="89" t="s">
        <v>4074</v>
      </c>
      <c r="C54" s="89" t="s">
        <v>1990</v>
      </c>
      <c r="D54" s="90" t="s">
        <v>4294</v>
      </c>
      <c r="E54" s="90">
        <v>300</v>
      </c>
      <c r="F54" s="190"/>
      <c r="G54" s="190"/>
      <c r="H54" s="191"/>
      <c r="I54" s="191"/>
      <c r="J54" s="191">
        <v>35</v>
      </c>
      <c r="K54" s="191"/>
      <c r="L54" s="191"/>
      <c r="M54" s="191"/>
      <c r="N54" s="191">
        <v>300</v>
      </c>
      <c r="O54" s="191"/>
      <c r="P54" s="191"/>
      <c r="Q54" s="191"/>
      <c r="R54" s="191"/>
      <c r="S54" s="191"/>
      <c r="T54" s="191"/>
      <c r="U54" s="191">
        <v>50</v>
      </c>
      <c r="V54" s="191"/>
      <c r="W54" s="191"/>
      <c r="X54" s="191">
        <v>60</v>
      </c>
      <c r="Y54" s="191">
        <v>50</v>
      </c>
      <c r="Z54" s="92">
        <f t="shared" si="0"/>
        <v>495</v>
      </c>
      <c r="AA54" s="91">
        <v>495</v>
      </c>
      <c r="AB54" s="91">
        <v>495</v>
      </c>
      <c r="AC54" s="93">
        <f t="shared" si="1"/>
        <v>0</v>
      </c>
      <c r="AD54" s="94">
        <f t="shared" si="2"/>
        <v>0</v>
      </c>
    </row>
    <row r="55" spans="1:30" s="95" customFormat="1">
      <c r="A55" s="88">
        <v>51</v>
      </c>
      <c r="B55" s="89" t="s">
        <v>3990</v>
      </c>
      <c r="C55" s="89" t="s">
        <v>1990</v>
      </c>
      <c r="D55" s="90" t="s">
        <v>4294</v>
      </c>
      <c r="E55" s="90">
        <v>300</v>
      </c>
      <c r="F55" s="190"/>
      <c r="G55" s="190"/>
      <c r="H55" s="191"/>
      <c r="I55" s="191"/>
      <c r="J55" s="191"/>
      <c r="K55" s="191"/>
      <c r="L55" s="191"/>
      <c r="M55" s="191"/>
      <c r="N55" s="191">
        <v>474.68</v>
      </c>
      <c r="O55" s="191"/>
      <c r="P55" s="191"/>
      <c r="Q55" s="191"/>
      <c r="R55" s="191"/>
      <c r="S55" s="191"/>
      <c r="T55" s="191"/>
      <c r="U55" s="191"/>
      <c r="V55" s="191"/>
      <c r="W55" s="191"/>
      <c r="X55" s="191"/>
      <c r="Y55" s="191"/>
      <c r="Z55" s="92">
        <f t="shared" si="0"/>
        <v>474.68</v>
      </c>
      <c r="AA55" s="91">
        <v>474.68</v>
      </c>
      <c r="AB55" s="91">
        <v>474.68</v>
      </c>
      <c r="AC55" s="93">
        <f t="shared" si="1"/>
        <v>0</v>
      </c>
      <c r="AD55" s="94">
        <f t="shared" si="2"/>
        <v>0</v>
      </c>
    </row>
    <row r="56" spans="1:30" s="95" customFormat="1">
      <c r="A56" s="88">
        <v>52</v>
      </c>
      <c r="B56" s="89" t="s">
        <v>4160</v>
      </c>
      <c r="C56" s="89" t="s">
        <v>1990</v>
      </c>
      <c r="D56" s="90" t="s">
        <v>4294</v>
      </c>
      <c r="E56" s="90">
        <v>300</v>
      </c>
      <c r="F56" s="190"/>
      <c r="G56" s="190"/>
      <c r="H56" s="191">
        <v>66.67</v>
      </c>
      <c r="I56" s="191"/>
      <c r="J56" s="191"/>
      <c r="K56" s="191"/>
      <c r="L56" s="191"/>
      <c r="M56" s="191"/>
      <c r="N56" s="191">
        <v>45</v>
      </c>
      <c r="O56" s="191"/>
      <c r="P56" s="191"/>
      <c r="Q56" s="191"/>
      <c r="R56" s="191"/>
      <c r="S56" s="191"/>
      <c r="T56" s="191">
        <v>25</v>
      </c>
      <c r="U56" s="191">
        <v>50</v>
      </c>
      <c r="V56" s="191"/>
      <c r="W56" s="191"/>
      <c r="X56" s="191"/>
      <c r="Y56" s="191">
        <v>40</v>
      </c>
      <c r="Z56" s="92">
        <f t="shared" si="0"/>
        <v>226.67000000000002</v>
      </c>
      <c r="AA56" s="91">
        <v>226.67</v>
      </c>
      <c r="AB56" s="91">
        <v>226.67</v>
      </c>
      <c r="AC56" s="93">
        <f t="shared" si="1"/>
        <v>0</v>
      </c>
      <c r="AD56" s="94">
        <f t="shared" si="2"/>
        <v>0</v>
      </c>
    </row>
    <row r="57" spans="1:30" s="95" customFormat="1">
      <c r="A57" s="88">
        <v>53</v>
      </c>
      <c r="B57" s="89" t="s">
        <v>4312</v>
      </c>
      <c r="C57" s="89" t="s">
        <v>1990</v>
      </c>
      <c r="D57" s="90" t="s">
        <v>4294</v>
      </c>
      <c r="E57" s="90">
        <v>300</v>
      </c>
      <c r="F57" s="190"/>
      <c r="G57" s="190"/>
      <c r="H57" s="191">
        <v>200</v>
      </c>
      <c r="I57" s="191"/>
      <c r="J57" s="191"/>
      <c r="K57" s="191"/>
      <c r="L57" s="191"/>
      <c r="M57" s="191"/>
      <c r="N57" s="191">
        <v>30</v>
      </c>
      <c r="O57" s="191"/>
      <c r="P57" s="191"/>
      <c r="Q57" s="191"/>
      <c r="R57" s="191"/>
      <c r="S57" s="191">
        <v>80</v>
      </c>
      <c r="T57" s="191">
        <v>25</v>
      </c>
      <c r="U57" s="191">
        <v>50</v>
      </c>
      <c r="V57" s="191"/>
      <c r="W57" s="191"/>
      <c r="X57" s="191"/>
      <c r="Y57" s="191">
        <v>40</v>
      </c>
      <c r="Z57" s="92">
        <f t="shared" si="0"/>
        <v>425</v>
      </c>
      <c r="AA57" s="91">
        <v>425</v>
      </c>
      <c r="AB57" s="91">
        <v>425</v>
      </c>
      <c r="AC57" s="93">
        <f t="shared" si="1"/>
        <v>0</v>
      </c>
      <c r="AD57" s="94">
        <f t="shared" si="2"/>
        <v>0</v>
      </c>
    </row>
    <row r="58" spans="1:30" s="95" customFormat="1">
      <c r="A58" s="88">
        <v>54</v>
      </c>
      <c r="B58" s="89" t="s">
        <v>4313</v>
      </c>
      <c r="C58" s="89" t="s">
        <v>1990</v>
      </c>
      <c r="D58" s="90" t="s">
        <v>4294</v>
      </c>
      <c r="E58" s="90">
        <v>300</v>
      </c>
      <c r="F58" s="190"/>
      <c r="G58" s="190"/>
      <c r="H58" s="191">
        <v>200</v>
      </c>
      <c r="I58" s="191"/>
      <c r="J58" s="191">
        <v>35</v>
      </c>
      <c r="K58" s="191"/>
      <c r="L58" s="191"/>
      <c r="M58" s="191"/>
      <c r="N58" s="191">
        <v>186.66</v>
      </c>
      <c r="O58" s="191"/>
      <c r="P58" s="191"/>
      <c r="Q58" s="191"/>
      <c r="R58" s="191"/>
      <c r="S58" s="191">
        <v>130</v>
      </c>
      <c r="T58" s="191">
        <v>50</v>
      </c>
      <c r="U58" s="191">
        <v>100</v>
      </c>
      <c r="V58" s="191"/>
      <c r="W58" s="191"/>
      <c r="X58" s="191"/>
      <c r="Y58" s="191">
        <v>60</v>
      </c>
      <c r="Z58" s="92">
        <f t="shared" si="0"/>
        <v>761.66</v>
      </c>
      <c r="AA58" s="91">
        <v>761.66</v>
      </c>
      <c r="AB58" s="91">
        <v>761.66</v>
      </c>
      <c r="AC58" s="93">
        <f t="shared" si="1"/>
        <v>0</v>
      </c>
      <c r="AD58" s="94">
        <f t="shared" si="2"/>
        <v>0</v>
      </c>
    </row>
    <row r="59" spans="1:30" s="95" customFormat="1">
      <c r="A59" s="88">
        <v>55</v>
      </c>
      <c r="B59" s="89" t="s">
        <v>4314</v>
      </c>
      <c r="C59" s="89" t="s">
        <v>1990</v>
      </c>
      <c r="D59" s="90" t="s">
        <v>4297</v>
      </c>
      <c r="E59" s="90">
        <v>200</v>
      </c>
      <c r="F59" s="190"/>
      <c r="G59" s="190"/>
      <c r="H59" s="191"/>
      <c r="I59" s="191"/>
      <c r="J59" s="191"/>
      <c r="K59" s="191"/>
      <c r="L59" s="191"/>
      <c r="M59" s="191"/>
      <c r="N59" s="191"/>
      <c r="O59" s="191"/>
      <c r="P59" s="191"/>
      <c r="Q59" s="191"/>
      <c r="R59" s="191"/>
      <c r="S59" s="191"/>
      <c r="T59" s="191"/>
      <c r="U59" s="191"/>
      <c r="V59" s="191"/>
      <c r="W59" s="191"/>
      <c r="X59" s="191"/>
      <c r="Y59" s="191"/>
      <c r="Z59" s="92">
        <f t="shared" si="0"/>
        <v>0</v>
      </c>
      <c r="AA59" s="91">
        <v>0</v>
      </c>
      <c r="AB59" s="91">
        <v>0</v>
      </c>
      <c r="AC59" s="93">
        <f t="shared" si="1"/>
        <v>0</v>
      </c>
      <c r="AD59" s="94">
        <f t="shared" si="2"/>
        <v>0</v>
      </c>
    </row>
    <row r="60" spans="1:30" s="95" customFormat="1">
      <c r="A60" s="88">
        <v>56</v>
      </c>
      <c r="B60" s="89" t="s">
        <v>4315</v>
      </c>
      <c r="C60" s="89" t="s">
        <v>1990</v>
      </c>
      <c r="D60" s="90" t="s">
        <v>4297</v>
      </c>
      <c r="E60" s="90">
        <v>200</v>
      </c>
      <c r="F60" s="190"/>
      <c r="G60" s="190"/>
      <c r="H60" s="191"/>
      <c r="I60" s="191"/>
      <c r="J60" s="191">
        <v>175</v>
      </c>
      <c r="K60" s="191"/>
      <c r="L60" s="191"/>
      <c r="M60" s="191"/>
      <c r="N60" s="191">
        <v>102.5</v>
      </c>
      <c r="O60" s="191"/>
      <c r="P60" s="191"/>
      <c r="Q60" s="191"/>
      <c r="R60" s="191"/>
      <c r="S60" s="191"/>
      <c r="T60" s="191"/>
      <c r="U60" s="191">
        <v>50</v>
      </c>
      <c r="V60" s="191"/>
      <c r="W60" s="191"/>
      <c r="X60" s="191"/>
      <c r="Y60" s="191">
        <v>20</v>
      </c>
      <c r="Z60" s="92">
        <f t="shared" si="0"/>
        <v>347.5</v>
      </c>
      <c r="AA60" s="91">
        <v>347.5</v>
      </c>
      <c r="AB60" s="91">
        <v>347.5</v>
      </c>
      <c r="AC60" s="93">
        <f t="shared" si="1"/>
        <v>0</v>
      </c>
      <c r="AD60" s="94">
        <f t="shared" si="2"/>
        <v>0</v>
      </c>
    </row>
    <row r="61" spans="1:30" s="95" customFormat="1">
      <c r="A61" s="88">
        <v>57</v>
      </c>
      <c r="B61" s="89" t="s">
        <v>4316</v>
      </c>
      <c r="C61" s="89" t="s">
        <v>1990</v>
      </c>
      <c r="D61" s="90" t="s">
        <v>4297</v>
      </c>
      <c r="E61" s="90">
        <v>200</v>
      </c>
      <c r="F61" s="190"/>
      <c r="G61" s="190"/>
      <c r="H61" s="191"/>
      <c r="I61" s="191"/>
      <c r="J61" s="191">
        <v>140</v>
      </c>
      <c r="K61" s="191"/>
      <c r="L61" s="191"/>
      <c r="M61" s="191"/>
      <c r="N61" s="191">
        <v>65</v>
      </c>
      <c r="O61" s="191"/>
      <c r="P61" s="191"/>
      <c r="Q61" s="191"/>
      <c r="R61" s="191"/>
      <c r="S61" s="191">
        <v>80</v>
      </c>
      <c r="T61" s="191"/>
      <c r="U61" s="191">
        <v>100</v>
      </c>
      <c r="V61" s="191"/>
      <c r="W61" s="191"/>
      <c r="X61" s="191"/>
      <c r="Y61" s="191">
        <v>30</v>
      </c>
      <c r="Z61" s="92">
        <f t="shared" si="0"/>
        <v>415</v>
      </c>
      <c r="AA61" s="91">
        <v>415</v>
      </c>
      <c r="AB61" s="91">
        <v>415</v>
      </c>
      <c r="AC61" s="93">
        <f t="shared" si="1"/>
        <v>0</v>
      </c>
      <c r="AD61" s="94">
        <f t="shared" si="2"/>
        <v>0</v>
      </c>
    </row>
    <row r="62" spans="1:30" s="95" customFormat="1">
      <c r="A62" s="88">
        <v>58</v>
      </c>
      <c r="B62" s="89" t="s">
        <v>4317</v>
      </c>
      <c r="C62" s="89" t="s">
        <v>1990</v>
      </c>
      <c r="D62" s="90" t="s">
        <v>4297</v>
      </c>
      <c r="E62" s="90">
        <v>200</v>
      </c>
      <c r="F62" s="190"/>
      <c r="G62" s="190"/>
      <c r="H62" s="191"/>
      <c r="I62" s="191"/>
      <c r="J62" s="191">
        <v>140</v>
      </c>
      <c r="K62" s="191"/>
      <c r="L62" s="191"/>
      <c r="M62" s="191"/>
      <c r="N62" s="191"/>
      <c r="O62" s="191"/>
      <c r="P62" s="191"/>
      <c r="Q62" s="191"/>
      <c r="R62" s="191"/>
      <c r="S62" s="191">
        <v>80</v>
      </c>
      <c r="T62" s="191"/>
      <c r="U62" s="191">
        <v>50</v>
      </c>
      <c r="V62" s="191"/>
      <c r="W62" s="191"/>
      <c r="X62" s="191"/>
      <c r="Y62" s="191">
        <v>60</v>
      </c>
      <c r="Z62" s="92">
        <f t="shared" si="0"/>
        <v>330</v>
      </c>
      <c r="AA62" s="91">
        <v>330</v>
      </c>
      <c r="AB62" s="91">
        <v>330</v>
      </c>
      <c r="AC62" s="93">
        <f t="shared" si="1"/>
        <v>0</v>
      </c>
      <c r="AD62" s="94">
        <f t="shared" si="2"/>
        <v>0</v>
      </c>
    </row>
    <row r="63" spans="1:30" s="95" customFormat="1">
      <c r="A63" s="88">
        <v>59</v>
      </c>
      <c r="B63" s="89" t="s">
        <v>4142</v>
      </c>
      <c r="C63" s="89" t="s">
        <v>1990</v>
      </c>
      <c r="D63" s="90" t="s">
        <v>4297</v>
      </c>
      <c r="E63" s="90">
        <v>200</v>
      </c>
      <c r="F63" s="190"/>
      <c r="G63" s="190"/>
      <c r="H63" s="191"/>
      <c r="I63" s="191"/>
      <c r="J63" s="191"/>
      <c r="K63" s="191"/>
      <c r="L63" s="191"/>
      <c r="M63" s="191"/>
      <c r="N63" s="191">
        <v>80</v>
      </c>
      <c r="O63" s="191"/>
      <c r="P63" s="191"/>
      <c r="Q63" s="191"/>
      <c r="R63" s="191"/>
      <c r="S63" s="191"/>
      <c r="T63" s="191">
        <v>50</v>
      </c>
      <c r="U63" s="191">
        <v>50</v>
      </c>
      <c r="V63" s="191"/>
      <c r="W63" s="191"/>
      <c r="X63" s="191"/>
      <c r="Y63" s="191">
        <v>60</v>
      </c>
      <c r="Z63" s="92">
        <f t="shared" si="0"/>
        <v>240</v>
      </c>
      <c r="AA63" s="91">
        <v>240</v>
      </c>
      <c r="AB63" s="91">
        <v>240</v>
      </c>
      <c r="AC63" s="93">
        <f t="shared" si="1"/>
        <v>0</v>
      </c>
      <c r="AD63" s="94">
        <f t="shared" si="2"/>
        <v>0</v>
      </c>
    </row>
    <row r="64" spans="1:30" s="95" customFormat="1">
      <c r="A64" s="88">
        <v>60</v>
      </c>
      <c r="B64" s="89" t="s">
        <v>4399</v>
      </c>
      <c r="C64" s="89" t="s">
        <v>227</v>
      </c>
      <c r="D64" s="90" t="s">
        <v>4295</v>
      </c>
      <c r="E64" s="90">
        <v>0</v>
      </c>
      <c r="F64" s="190"/>
      <c r="G64" s="190"/>
      <c r="H64" s="191"/>
      <c r="I64" s="191"/>
      <c r="J64" s="191"/>
      <c r="K64" s="191"/>
      <c r="L64" s="191"/>
      <c r="M64" s="191"/>
      <c r="N64" s="191"/>
      <c r="O64" s="191"/>
      <c r="P64" s="191"/>
      <c r="Q64" s="191"/>
      <c r="R64" s="191"/>
      <c r="S64" s="191"/>
      <c r="T64" s="191"/>
      <c r="U64" s="191"/>
      <c r="V64" s="191"/>
      <c r="W64" s="191"/>
      <c r="X64" s="191"/>
      <c r="Y64" s="191"/>
      <c r="Z64" s="92">
        <f t="shared" si="0"/>
        <v>0</v>
      </c>
      <c r="AA64" s="91"/>
      <c r="AB64" s="91"/>
      <c r="AC64" s="93">
        <f t="shared" si="1"/>
        <v>0</v>
      </c>
      <c r="AD64" s="94">
        <f t="shared" si="2"/>
        <v>0</v>
      </c>
    </row>
    <row r="65" spans="1:30" s="95" customFormat="1">
      <c r="A65" s="88">
        <v>61</v>
      </c>
      <c r="B65" s="89"/>
      <c r="C65" s="89"/>
      <c r="D65" s="90"/>
      <c r="E65" s="90"/>
      <c r="F65" s="190"/>
      <c r="G65" s="190"/>
      <c r="H65" s="191"/>
      <c r="I65" s="191"/>
      <c r="J65" s="191"/>
      <c r="K65" s="191"/>
      <c r="L65" s="191"/>
      <c r="M65" s="191"/>
      <c r="N65" s="191"/>
      <c r="O65" s="191"/>
      <c r="P65" s="191"/>
      <c r="Q65" s="191"/>
      <c r="R65" s="191"/>
      <c r="S65" s="191"/>
      <c r="T65" s="191"/>
      <c r="U65" s="191"/>
      <c r="V65" s="191"/>
      <c r="W65" s="191"/>
      <c r="X65" s="191"/>
      <c r="Y65" s="191"/>
      <c r="Z65" s="92">
        <f t="shared" si="0"/>
        <v>0</v>
      </c>
      <c r="AA65" s="91"/>
      <c r="AB65" s="91"/>
      <c r="AC65" s="93">
        <f t="shared" si="1"/>
        <v>0</v>
      </c>
      <c r="AD65" s="94">
        <f t="shared" si="2"/>
        <v>0</v>
      </c>
    </row>
    <row r="66" spans="1:30">
      <c r="A66" s="88">
        <v>150</v>
      </c>
      <c r="B66" s="89"/>
      <c r="C66" s="89"/>
      <c r="D66" s="90"/>
      <c r="E66" s="90"/>
      <c r="F66" s="190"/>
      <c r="G66" s="190"/>
      <c r="H66" s="191"/>
      <c r="I66" s="191"/>
      <c r="J66" s="191"/>
      <c r="K66" s="191"/>
      <c r="L66" s="191"/>
      <c r="M66" s="191"/>
      <c r="N66" s="191"/>
      <c r="O66" s="191"/>
      <c r="P66" s="191"/>
      <c r="Q66" s="191"/>
      <c r="R66" s="191"/>
      <c r="S66" s="191"/>
      <c r="T66" s="191"/>
      <c r="U66" s="191"/>
      <c r="V66" s="191"/>
      <c r="W66" s="191"/>
      <c r="X66" s="191"/>
      <c r="Y66" s="191"/>
      <c r="Z66" s="92">
        <f t="shared" ref="Z66" si="3">SUM(F66:Y66)</f>
        <v>0</v>
      </c>
      <c r="AA66" s="91"/>
      <c r="AB66" s="91"/>
      <c r="AC66" s="93">
        <f t="shared" ref="AC66" si="4">Z66-AA66</f>
        <v>0</v>
      </c>
      <c r="AD66" s="94">
        <f t="shared" ref="AD66" si="5">Z66-AB66</f>
        <v>0</v>
      </c>
    </row>
    <row r="67" spans="1:30" ht="45" customHeight="1">
      <c r="A67" s="96" t="s">
        <v>2</v>
      </c>
      <c r="B67" s="97"/>
      <c r="C67" s="97"/>
      <c r="D67" s="97"/>
      <c r="E67" s="98">
        <f>SUM(E5:E66)</f>
        <v>17150</v>
      </c>
      <c r="F67" s="99">
        <f>SUM(F5:F66)</f>
        <v>1666.33</v>
      </c>
      <c r="G67" s="99">
        <f>SUM(G5:G66)</f>
        <v>250</v>
      </c>
      <c r="H67" s="99">
        <f>SUM(H5:H66)</f>
        <v>3966.67</v>
      </c>
      <c r="I67" s="99">
        <f>SUM(I5:I66)</f>
        <v>433.33</v>
      </c>
      <c r="J67" s="99">
        <f>SUM(J5:J66)</f>
        <v>2659.98</v>
      </c>
      <c r="K67" s="99">
        <f>SUM(K5:K66)</f>
        <v>0</v>
      </c>
      <c r="L67" s="99">
        <f>SUM(L5:L66)</f>
        <v>600</v>
      </c>
      <c r="M67" s="99">
        <f>SUM(M5:M66)</f>
        <v>750</v>
      </c>
      <c r="N67" s="99">
        <f>SUM(N5:N66)</f>
        <v>13497.7</v>
      </c>
      <c r="O67" s="99">
        <f>SUM(O5:O66)</f>
        <v>0</v>
      </c>
      <c r="P67" s="99">
        <f>SUM(P5:P66)</f>
        <v>0</v>
      </c>
      <c r="Q67" s="99">
        <f>SUM(Q5:Q66)</f>
        <v>0</v>
      </c>
      <c r="R67" s="99">
        <f>SUM(R5:R66)</f>
        <v>0</v>
      </c>
      <c r="S67" s="99">
        <f>SUM(S5:S66)</f>
        <v>3300</v>
      </c>
      <c r="T67" s="99">
        <f>SUM(T5:T66)</f>
        <v>2100</v>
      </c>
      <c r="U67" s="99">
        <f>SUM(U5:U66)</f>
        <v>3175</v>
      </c>
      <c r="V67" s="99">
        <f>SUM(V5:V66)</f>
        <v>1512.08</v>
      </c>
      <c r="W67" s="99">
        <f>SUM(W5:W66)</f>
        <v>150</v>
      </c>
      <c r="X67" s="99">
        <f>SUM(X5:X66)</f>
        <v>460</v>
      </c>
      <c r="Y67" s="99">
        <f>SUM(Y5:Y66)</f>
        <v>1480</v>
      </c>
      <c r="Z67" s="92">
        <f>SUM(F67:Y67)</f>
        <v>36001.090000000004</v>
      </c>
      <c r="AA67" s="100"/>
      <c r="AB67" s="100"/>
      <c r="AC67" s="100"/>
      <c r="AD67" s="100"/>
    </row>
    <row r="68" spans="1:30" ht="45" customHeight="1">
      <c r="A68" s="96" t="s">
        <v>186</v>
      </c>
      <c r="B68" s="97"/>
      <c r="C68" s="97"/>
      <c r="D68" s="97"/>
      <c r="E68" s="97"/>
      <c r="F68" s="99">
        <f>I.1!P61</f>
        <v>1666.33</v>
      </c>
      <c r="G68" s="99">
        <f>I.2!P61</f>
        <v>250</v>
      </c>
      <c r="H68" s="99">
        <f>I.3!N60</f>
        <v>3966.6666666666665</v>
      </c>
      <c r="I68" s="99">
        <f>I.4!M60</f>
        <v>433.33</v>
      </c>
      <c r="J68" s="99">
        <f>I.5!M74</f>
        <v>2659.9799999999996</v>
      </c>
      <c r="K68" s="99">
        <f>I.6!J62</f>
        <v>0</v>
      </c>
      <c r="L68" s="99">
        <f>I.7!J63</f>
        <v>600</v>
      </c>
      <c r="M68" s="99">
        <f>I.8!I61</f>
        <v>750</v>
      </c>
      <c r="N68" s="99">
        <f>I.9!H1268</f>
        <v>13497.699999999993</v>
      </c>
      <c r="O68" s="99">
        <f>I.10!F29</f>
        <v>0</v>
      </c>
      <c r="P68" s="99">
        <f>I.11!F28</f>
        <v>0</v>
      </c>
      <c r="Q68" s="99">
        <f>I.12!H60</f>
        <v>0</v>
      </c>
      <c r="R68" s="99">
        <f>I.13!H61</f>
        <v>0</v>
      </c>
      <c r="S68" s="99">
        <f>I.14!G62</f>
        <v>3300</v>
      </c>
      <c r="T68" s="99">
        <f>I.15!G96</f>
        <v>2100</v>
      </c>
      <c r="U68" s="99">
        <f>I.16!I80</f>
        <v>3175</v>
      </c>
      <c r="V68" s="99">
        <f>'I. 17.'!J63</f>
        <v>1512.08</v>
      </c>
      <c r="W68" s="99">
        <f>'I. 18'!J64</f>
        <v>150</v>
      </c>
      <c r="X68" s="99">
        <f>I.19!K57</f>
        <v>460</v>
      </c>
      <c r="Y68" s="99">
        <f>I.20!H112</f>
        <v>1480</v>
      </c>
      <c r="Z68" s="92">
        <f>SUM(F68:Y68)</f>
        <v>36001.086666666662</v>
      </c>
      <c r="AA68" s="100"/>
      <c r="AB68" s="100"/>
      <c r="AC68" s="100"/>
      <c r="AD68" s="100"/>
    </row>
    <row r="69" spans="1:30" ht="45" customHeight="1">
      <c r="A69" s="101" t="s">
        <v>187</v>
      </c>
      <c r="B69" s="102"/>
      <c r="C69" s="102"/>
      <c r="D69" s="102"/>
      <c r="E69" s="102"/>
      <c r="F69" s="103">
        <f>F67-F68</f>
        <v>0</v>
      </c>
      <c r="G69" s="103">
        <f t="shared" ref="G69:Y69" si="6">G67-G68</f>
        <v>0</v>
      </c>
      <c r="H69" s="103">
        <f t="shared" si="6"/>
        <v>3.3333333335576754E-3</v>
      </c>
      <c r="I69" s="103">
        <f t="shared" si="6"/>
        <v>0</v>
      </c>
      <c r="J69" s="103">
        <f t="shared" si="6"/>
        <v>0</v>
      </c>
      <c r="K69" s="103">
        <f t="shared" si="6"/>
        <v>0</v>
      </c>
      <c r="L69" s="103">
        <f t="shared" si="6"/>
        <v>0</v>
      </c>
      <c r="M69" s="103">
        <f t="shared" si="6"/>
        <v>0</v>
      </c>
      <c r="N69" s="103">
        <f t="shared" si="6"/>
        <v>0</v>
      </c>
      <c r="O69" s="103">
        <f t="shared" si="6"/>
        <v>0</v>
      </c>
      <c r="P69" s="103">
        <f t="shared" si="6"/>
        <v>0</v>
      </c>
      <c r="Q69" s="103">
        <f t="shared" si="6"/>
        <v>0</v>
      </c>
      <c r="R69" s="103">
        <f t="shared" si="6"/>
        <v>0</v>
      </c>
      <c r="S69" s="103">
        <f t="shared" si="6"/>
        <v>0</v>
      </c>
      <c r="T69" s="103">
        <f t="shared" si="6"/>
        <v>0</v>
      </c>
      <c r="U69" s="103">
        <f t="shared" si="6"/>
        <v>0</v>
      </c>
      <c r="V69" s="103">
        <f t="shared" si="6"/>
        <v>0</v>
      </c>
      <c r="W69" s="103">
        <f t="shared" si="6"/>
        <v>0</v>
      </c>
      <c r="X69" s="103">
        <f t="shared" si="6"/>
        <v>0</v>
      </c>
      <c r="Y69" s="103">
        <f t="shared" si="6"/>
        <v>0</v>
      </c>
      <c r="Z69" s="94">
        <f>SUM(F69:Y69)</f>
        <v>3.3333333335576754E-3</v>
      </c>
      <c r="AA69" s="104" t="s">
        <v>162</v>
      </c>
      <c r="AB69" s="105"/>
      <c r="AC69" s="105"/>
      <c r="AD69" s="105"/>
    </row>
    <row r="71" spans="1:30" ht="53.25" customHeight="1">
      <c r="B71" s="106" t="s">
        <v>188</v>
      </c>
      <c r="C71" s="106"/>
      <c r="D71" s="107">
        <v>60</v>
      </c>
    </row>
    <row r="72" spans="1:30" ht="53.25" customHeight="1">
      <c r="B72" s="108" t="s">
        <v>189</v>
      </c>
      <c r="C72" s="108"/>
      <c r="D72" s="97">
        <f>COUNTA(D5:D66)</f>
        <v>60</v>
      </c>
    </row>
    <row r="73" spans="1:30" ht="53.25" customHeight="1">
      <c r="B73" s="109" t="s">
        <v>190</v>
      </c>
      <c r="C73" s="109"/>
      <c r="D73" s="110">
        <f>D71-D72</f>
        <v>0</v>
      </c>
      <c r="E73" s="83" t="s">
        <v>162</v>
      </c>
    </row>
  </sheetData>
  <phoneticPr fontId="168" type="noConversion"/>
  <conditionalFormatting sqref="F69:Z69 D73 AC5:AD66">
    <cfRule type="cellIs" dxfId="15" priority="14" stopIfTrue="1" operator="notEqual">
      <formula>0</formula>
    </cfRule>
  </conditionalFormatting>
  <conditionalFormatting sqref="K5:K66">
    <cfRule type="cellIs" dxfId="14" priority="11" stopIfTrue="1" operator="greaterThan">
      <formula>1500</formula>
    </cfRule>
  </conditionalFormatting>
  <conditionalFormatting sqref="L5:L66">
    <cfRule type="cellIs" dxfId="13" priority="10" stopIfTrue="1" operator="greaterThan">
      <formula>300</formula>
    </cfRule>
  </conditionalFormatting>
  <conditionalFormatting sqref="M5:M18 S5:T66 M20:M66">
    <cfRule type="cellIs" dxfId="12" priority="9" stopIfTrue="1" operator="greaterThan">
      <formula>200</formula>
    </cfRule>
  </conditionalFormatting>
  <conditionalFormatting sqref="P5:P66">
    <cfRule type="cellIs" dxfId="11" priority="8" stopIfTrue="1" operator="greaterThan">
      <formula>600</formula>
    </cfRule>
  </conditionalFormatting>
  <conditionalFormatting sqref="Q5:R66">
    <cfRule type="cellIs" dxfId="10" priority="7" stopIfTrue="1" operator="greaterThan">
      <formula>1000</formula>
    </cfRule>
  </conditionalFormatting>
  <conditionalFormatting sqref="U5:U66">
    <cfRule type="cellIs" dxfId="9" priority="3" stopIfTrue="1" operator="greaterThan">
      <formula>100</formula>
    </cfRule>
  </conditionalFormatting>
  <conditionalFormatting sqref="X5:Y66">
    <cfRule type="cellIs" dxfId="8" priority="2" stopIfTrue="1" operator="greaterThan">
      <formula>60</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I1268"/>
  <sheetViews>
    <sheetView topLeftCell="A437" zoomScale="90" zoomScaleNormal="90" workbookViewId="0">
      <selection activeCell="M438" sqref="M438"/>
    </sheetView>
  </sheetViews>
  <sheetFormatPr defaultColWidth="8.88671875" defaultRowHeight="14.4"/>
  <cols>
    <col min="1" max="1" width="27" style="2" customWidth="1"/>
    <col min="2" max="2" width="11.44140625" style="7" customWidth="1"/>
    <col min="3" max="3" width="19" style="7" customWidth="1"/>
    <col min="4" max="4" width="38.6640625" style="1" customWidth="1"/>
    <col min="5" max="5" width="18.109375" style="1" customWidth="1"/>
    <col min="6" max="6" width="19.44140625" style="1" customWidth="1"/>
    <col min="7" max="7" width="11.44140625" style="1" customWidth="1"/>
    <col min="8" max="8" width="28.33203125" style="352" customWidth="1"/>
    <col min="9" max="9" width="29" style="682" customWidth="1"/>
  </cols>
  <sheetData>
    <row r="2" spans="1:9" s="4" customFormat="1" ht="15.6">
      <c r="A2" s="1178" t="s">
        <v>38</v>
      </c>
      <c r="B2" s="1227"/>
      <c r="C2" s="1227"/>
      <c r="D2" s="1227"/>
      <c r="E2" s="1227"/>
      <c r="F2" s="1227"/>
      <c r="G2" s="1227"/>
      <c r="H2" s="1228"/>
      <c r="I2" s="682"/>
    </row>
    <row r="3" spans="1:9" s="4" customFormat="1" ht="15" customHeight="1">
      <c r="A3" s="12"/>
      <c r="B3" s="12"/>
      <c r="C3" s="12"/>
      <c r="D3" s="12"/>
      <c r="E3" s="12"/>
      <c r="F3" s="12"/>
      <c r="G3" s="12"/>
      <c r="H3" s="39"/>
      <c r="I3" s="682"/>
    </row>
    <row r="4" spans="1:9" s="4" customFormat="1" ht="15" customHeight="1">
      <c r="A4" s="1239" t="s">
        <v>39</v>
      </c>
      <c r="B4" s="1240"/>
      <c r="C4" s="1240"/>
      <c r="D4" s="1240"/>
      <c r="E4" s="1240"/>
      <c r="F4" s="1240"/>
      <c r="G4" s="1240"/>
      <c r="H4" s="1240"/>
      <c r="I4" s="682"/>
    </row>
    <row r="5" spans="1:9" s="4" customFormat="1" ht="15" customHeight="1">
      <c r="A5" s="1239" t="s">
        <v>40</v>
      </c>
      <c r="B5" s="1181"/>
      <c r="C5" s="1181"/>
      <c r="D5" s="1181"/>
      <c r="E5" s="1181"/>
      <c r="F5" s="1181"/>
      <c r="G5" s="1181"/>
      <c r="H5" s="1181"/>
      <c r="I5" s="682"/>
    </row>
    <row r="6" spans="1:9" s="4" customFormat="1" ht="69" customHeight="1">
      <c r="A6" s="1239" t="s">
        <v>82</v>
      </c>
      <c r="B6" s="1181"/>
      <c r="C6" s="1181"/>
      <c r="D6" s="1181"/>
      <c r="E6" s="1181"/>
      <c r="F6" s="1236"/>
      <c r="G6" s="1236"/>
      <c r="H6" s="1236"/>
      <c r="I6" s="682"/>
    </row>
    <row r="7" spans="1:9" s="4" customFormat="1">
      <c r="A7" s="5"/>
      <c r="B7" s="6"/>
      <c r="C7" s="6"/>
      <c r="D7" s="5"/>
      <c r="E7" s="5"/>
      <c r="F7" s="5"/>
      <c r="G7" s="5"/>
      <c r="H7" s="347"/>
      <c r="I7" s="682"/>
    </row>
    <row r="8" spans="1:9" s="4" customFormat="1" ht="55.2">
      <c r="A8" s="50" t="s">
        <v>85</v>
      </c>
      <c r="B8" s="51" t="s">
        <v>58</v>
      </c>
      <c r="C8" s="48" t="s">
        <v>83</v>
      </c>
      <c r="D8" s="52" t="s">
        <v>86</v>
      </c>
      <c r="E8" s="51" t="s">
        <v>84</v>
      </c>
      <c r="F8" s="52" t="s">
        <v>87</v>
      </c>
      <c r="G8" s="50" t="s">
        <v>52</v>
      </c>
      <c r="H8" s="348" t="s">
        <v>7</v>
      </c>
      <c r="I8" s="111" t="s">
        <v>191</v>
      </c>
    </row>
    <row r="9" spans="1:9" s="4" customFormat="1" ht="69">
      <c r="A9" s="192" t="s">
        <v>226</v>
      </c>
      <c r="B9" s="193" t="s">
        <v>227</v>
      </c>
      <c r="C9" s="194" t="s">
        <v>228</v>
      </c>
      <c r="D9" s="194" t="s">
        <v>229</v>
      </c>
      <c r="E9" s="363" t="s">
        <v>230</v>
      </c>
      <c r="F9" s="194" t="s">
        <v>231</v>
      </c>
      <c r="G9" s="196">
        <v>15</v>
      </c>
      <c r="H9" s="229">
        <v>7.5</v>
      </c>
      <c r="I9" s="518" t="s">
        <v>278</v>
      </c>
    </row>
    <row r="10" spans="1:9" s="4" customFormat="1" ht="96.6">
      <c r="A10" s="192" t="s">
        <v>226</v>
      </c>
      <c r="B10" s="193" t="s">
        <v>227</v>
      </c>
      <c r="C10" s="194" t="s">
        <v>228</v>
      </c>
      <c r="D10" s="194" t="s">
        <v>232</v>
      </c>
      <c r="E10" s="666" t="s">
        <v>233</v>
      </c>
      <c r="F10" s="194" t="s">
        <v>234</v>
      </c>
      <c r="G10" s="196">
        <v>15</v>
      </c>
      <c r="H10" s="229">
        <v>7.5</v>
      </c>
      <c r="I10" s="518" t="s">
        <v>278</v>
      </c>
    </row>
    <row r="11" spans="1:9" s="4" customFormat="1" ht="82.8">
      <c r="A11" s="192" t="s">
        <v>226</v>
      </c>
      <c r="B11" s="193" t="s">
        <v>227</v>
      </c>
      <c r="C11" s="194" t="s">
        <v>228</v>
      </c>
      <c r="D11" s="198" t="s">
        <v>235</v>
      </c>
      <c r="E11" s="526" t="s">
        <v>236</v>
      </c>
      <c r="F11" s="194" t="s">
        <v>231</v>
      </c>
      <c r="G11" s="196">
        <v>15</v>
      </c>
      <c r="H11" s="229">
        <v>7.5</v>
      </c>
      <c r="I11" s="518" t="s">
        <v>278</v>
      </c>
    </row>
    <row r="12" spans="1:9" s="4" customFormat="1" ht="55.2">
      <c r="A12" s="192" t="s">
        <v>226</v>
      </c>
      <c r="B12" s="193" t="s">
        <v>227</v>
      </c>
      <c r="C12" s="194" t="s">
        <v>228</v>
      </c>
      <c r="D12" s="199" t="s">
        <v>237</v>
      </c>
      <c r="E12" s="363" t="s">
        <v>238</v>
      </c>
      <c r="F12" s="194" t="s">
        <v>239</v>
      </c>
      <c r="G12" s="196">
        <v>50</v>
      </c>
      <c r="H12" s="229">
        <v>25</v>
      </c>
      <c r="I12" s="518" t="s">
        <v>278</v>
      </c>
    </row>
    <row r="13" spans="1:9" s="4" customFormat="1" ht="41.4">
      <c r="A13" s="192" t="s">
        <v>226</v>
      </c>
      <c r="B13" s="193" t="s">
        <v>227</v>
      </c>
      <c r="C13" s="194" t="s">
        <v>228</v>
      </c>
      <c r="D13" s="199" t="s">
        <v>240</v>
      </c>
      <c r="E13" s="666" t="s">
        <v>241</v>
      </c>
      <c r="F13" s="194" t="s">
        <v>231</v>
      </c>
      <c r="G13" s="196">
        <v>15</v>
      </c>
      <c r="H13" s="229">
        <v>7.5</v>
      </c>
      <c r="I13" s="518" t="s">
        <v>278</v>
      </c>
    </row>
    <row r="14" spans="1:9" s="4" customFormat="1" ht="82.8">
      <c r="A14" s="192" t="s">
        <v>226</v>
      </c>
      <c r="B14" s="193" t="s">
        <v>227</v>
      </c>
      <c r="C14" s="194" t="s">
        <v>228</v>
      </c>
      <c r="D14" s="199" t="s">
        <v>242</v>
      </c>
      <c r="E14" s="363" t="s">
        <v>243</v>
      </c>
      <c r="F14" s="194" t="s">
        <v>231</v>
      </c>
      <c r="G14" s="196">
        <v>15</v>
      </c>
      <c r="H14" s="229">
        <v>7.5</v>
      </c>
      <c r="I14" s="518" t="s">
        <v>278</v>
      </c>
    </row>
    <row r="15" spans="1:9" s="4" customFormat="1" ht="41.4">
      <c r="A15" s="192" t="s">
        <v>226</v>
      </c>
      <c r="B15" s="193" t="s">
        <v>227</v>
      </c>
      <c r="C15" s="194" t="s">
        <v>228</v>
      </c>
      <c r="D15" s="199" t="s">
        <v>244</v>
      </c>
      <c r="E15" s="363" t="s">
        <v>245</v>
      </c>
      <c r="F15" s="194" t="s">
        <v>231</v>
      </c>
      <c r="G15" s="196">
        <v>15</v>
      </c>
      <c r="H15" s="229">
        <v>7.5</v>
      </c>
      <c r="I15" s="518" t="s">
        <v>278</v>
      </c>
    </row>
    <row r="16" spans="1:9" s="4" customFormat="1" ht="69">
      <c r="A16" s="192" t="s">
        <v>226</v>
      </c>
      <c r="B16" s="193" t="s">
        <v>227</v>
      </c>
      <c r="C16" s="194" t="s">
        <v>228</v>
      </c>
      <c r="D16" s="199" t="s">
        <v>246</v>
      </c>
      <c r="E16" s="363" t="s">
        <v>247</v>
      </c>
      <c r="F16" s="194" t="s">
        <v>231</v>
      </c>
      <c r="G16" s="196">
        <v>15</v>
      </c>
      <c r="H16" s="229">
        <v>7.5</v>
      </c>
      <c r="I16" s="518" t="s">
        <v>278</v>
      </c>
    </row>
    <row r="17" spans="1:9" s="4" customFormat="1" ht="69">
      <c r="A17" s="192" t="s">
        <v>226</v>
      </c>
      <c r="B17" s="193" t="s">
        <v>227</v>
      </c>
      <c r="C17" s="194" t="s">
        <v>228</v>
      </c>
      <c r="D17" s="199" t="s">
        <v>248</v>
      </c>
      <c r="E17" s="526" t="s">
        <v>249</v>
      </c>
      <c r="F17" s="194" t="s">
        <v>231</v>
      </c>
      <c r="G17" s="196">
        <v>15</v>
      </c>
      <c r="H17" s="229">
        <v>7.5</v>
      </c>
      <c r="I17" s="518" t="s">
        <v>278</v>
      </c>
    </row>
    <row r="18" spans="1:9" s="4" customFormat="1" ht="55.2">
      <c r="A18" s="192" t="s">
        <v>226</v>
      </c>
      <c r="B18" s="193" t="s">
        <v>227</v>
      </c>
      <c r="C18" s="194" t="s">
        <v>228</v>
      </c>
      <c r="D18" s="199" t="s">
        <v>250</v>
      </c>
      <c r="E18" s="363" t="s">
        <v>251</v>
      </c>
      <c r="F18" s="194" t="s">
        <v>231</v>
      </c>
      <c r="G18" s="196">
        <v>15</v>
      </c>
      <c r="H18" s="229">
        <v>7.5</v>
      </c>
      <c r="I18" s="518" t="s">
        <v>278</v>
      </c>
    </row>
    <row r="19" spans="1:9" s="4" customFormat="1" ht="41.4">
      <c r="A19" s="192" t="s">
        <v>226</v>
      </c>
      <c r="B19" s="193" t="s">
        <v>227</v>
      </c>
      <c r="C19" s="194" t="s">
        <v>228</v>
      </c>
      <c r="D19" s="199" t="s">
        <v>252</v>
      </c>
      <c r="E19" s="666" t="s">
        <v>253</v>
      </c>
      <c r="F19" s="194" t="s">
        <v>231</v>
      </c>
      <c r="G19" s="196">
        <v>15</v>
      </c>
      <c r="H19" s="229">
        <v>7.5</v>
      </c>
      <c r="I19" s="518" t="s">
        <v>278</v>
      </c>
    </row>
    <row r="20" spans="1:9" s="4" customFormat="1" ht="69">
      <c r="A20" s="192" t="s">
        <v>226</v>
      </c>
      <c r="B20" s="193" t="s">
        <v>227</v>
      </c>
      <c r="C20" s="194" t="s">
        <v>228</v>
      </c>
      <c r="D20" s="199" t="s">
        <v>254</v>
      </c>
      <c r="E20" s="666" t="s">
        <v>255</v>
      </c>
      <c r="F20" s="194" t="s">
        <v>256</v>
      </c>
      <c r="G20" s="196">
        <v>15</v>
      </c>
      <c r="H20" s="229">
        <v>7.5</v>
      </c>
      <c r="I20" s="518" t="s">
        <v>278</v>
      </c>
    </row>
    <row r="21" spans="1:9" s="4" customFormat="1" ht="69">
      <c r="A21" s="192" t="s">
        <v>226</v>
      </c>
      <c r="B21" s="193" t="s">
        <v>227</v>
      </c>
      <c r="C21" s="194" t="s">
        <v>228</v>
      </c>
      <c r="D21" s="199" t="s">
        <v>257</v>
      </c>
      <c r="E21" s="363" t="s">
        <v>258</v>
      </c>
      <c r="F21" s="194" t="s">
        <v>256</v>
      </c>
      <c r="G21" s="196">
        <v>15</v>
      </c>
      <c r="H21" s="229">
        <v>7.5</v>
      </c>
      <c r="I21" s="518" t="s">
        <v>278</v>
      </c>
    </row>
    <row r="22" spans="1:9" s="4" customFormat="1" ht="82.8">
      <c r="A22" s="192" t="s">
        <v>226</v>
      </c>
      <c r="B22" s="193" t="s">
        <v>227</v>
      </c>
      <c r="C22" s="194" t="s">
        <v>228</v>
      </c>
      <c r="D22" s="199" t="s">
        <v>259</v>
      </c>
      <c r="E22" s="526" t="s">
        <v>260</v>
      </c>
      <c r="F22" s="194" t="s">
        <v>231</v>
      </c>
      <c r="G22" s="196">
        <v>15</v>
      </c>
      <c r="H22" s="229">
        <v>7.5</v>
      </c>
      <c r="I22" s="518" t="s">
        <v>278</v>
      </c>
    </row>
    <row r="23" spans="1:9" s="4" customFormat="1" ht="69">
      <c r="A23" s="192" t="s">
        <v>226</v>
      </c>
      <c r="B23" s="193" t="s">
        <v>227</v>
      </c>
      <c r="C23" s="194" t="s">
        <v>261</v>
      </c>
      <c r="D23" s="199" t="s">
        <v>262</v>
      </c>
      <c r="E23" s="363" t="s">
        <v>263</v>
      </c>
      <c r="F23" s="194" t="s">
        <v>264</v>
      </c>
      <c r="G23" s="196">
        <v>50</v>
      </c>
      <c r="H23" s="229">
        <v>25</v>
      </c>
      <c r="I23" s="518" t="s">
        <v>278</v>
      </c>
    </row>
    <row r="24" spans="1:9" s="4" customFormat="1" ht="69">
      <c r="A24" s="192" t="s">
        <v>226</v>
      </c>
      <c r="B24" s="193" t="s">
        <v>227</v>
      </c>
      <c r="C24" s="194" t="s">
        <v>261</v>
      </c>
      <c r="D24" s="194" t="s">
        <v>265</v>
      </c>
      <c r="E24" s="526" t="s">
        <v>266</v>
      </c>
      <c r="F24" s="194" t="s">
        <v>231</v>
      </c>
      <c r="G24" s="196">
        <v>15</v>
      </c>
      <c r="H24" s="229">
        <v>7.5</v>
      </c>
      <c r="I24" s="518" t="s">
        <v>278</v>
      </c>
    </row>
    <row r="25" spans="1:9" s="4" customFormat="1" ht="82.8">
      <c r="A25" s="192" t="s">
        <v>267</v>
      </c>
      <c r="B25" s="193" t="s">
        <v>227</v>
      </c>
      <c r="C25" s="194" t="s">
        <v>268</v>
      </c>
      <c r="D25" s="194" t="s">
        <v>269</v>
      </c>
      <c r="E25" s="363" t="s">
        <v>270</v>
      </c>
      <c r="F25" s="194" t="s">
        <v>231</v>
      </c>
      <c r="G25" s="196">
        <v>15</v>
      </c>
      <c r="H25" s="229">
        <v>15</v>
      </c>
      <c r="I25" s="518" t="s">
        <v>278</v>
      </c>
    </row>
    <row r="26" spans="1:9" s="4" customFormat="1" ht="165.6">
      <c r="A26" s="192" t="s">
        <v>351</v>
      </c>
      <c r="B26" s="193" t="s">
        <v>227</v>
      </c>
      <c r="C26" s="194" t="s">
        <v>467</v>
      </c>
      <c r="D26" s="194" t="s">
        <v>468</v>
      </c>
      <c r="E26" s="363" t="s">
        <v>352</v>
      </c>
      <c r="F26" s="194" t="s">
        <v>353</v>
      </c>
      <c r="G26" s="196">
        <v>15</v>
      </c>
      <c r="H26" s="229">
        <v>5</v>
      </c>
      <c r="I26" s="568" t="s">
        <v>314</v>
      </c>
    </row>
    <row r="27" spans="1:9" s="4" customFormat="1" ht="165.6">
      <c r="A27" s="122" t="s">
        <v>351</v>
      </c>
      <c r="B27" s="141" t="s">
        <v>227</v>
      </c>
      <c r="C27" s="119" t="s">
        <v>467</v>
      </c>
      <c r="D27" s="119" t="s">
        <v>354</v>
      </c>
      <c r="E27" s="119" t="s">
        <v>355</v>
      </c>
      <c r="F27" s="119" t="s">
        <v>353</v>
      </c>
      <c r="G27" s="126">
        <v>15</v>
      </c>
      <c r="H27" s="156">
        <v>5</v>
      </c>
      <c r="I27" s="568" t="s">
        <v>314</v>
      </c>
    </row>
    <row r="28" spans="1:9" s="4" customFormat="1" ht="124.2">
      <c r="A28" s="122" t="s">
        <v>356</v>
      </c>
      <c r="B28" s="141" t="s">
        <v>227</v>
      </c>
      <c r="C28" s="119" t="s">
        <v>469</v>
      </c>
      <c r="D28" s="119" t="s">
        <v>357</v>
      </c>
      <c r="E28" s="119" t="s">
        <v>358</v>
      </c>
      <c r="F28" s="119" t="s">
        <v>353</v>
      </c>
      <c r="G28" s="126">
        <v>15</v>
      </c>
      <c r="H28" s="156">
        <v>5</v>
      </c>
      <c r="I28" s="568" t="s">
        <v>314</v>
      </c>
    </row>
    <row r="29" spans="1:9" s="4" customFormat="1" ht="124.2">
      <c r="A29" s="122" t="s">
        <v>356</v>
      </c>
      <c r="B29" s="141" t="s">
        <v>227</v>
      </c>
      <c r="C29" s="119" t="s">
        <v>469</v>
      </c>
      <c r="D29" s="119" t="s">
        <v>359</v>
      </c>
      <c r="E29" s="119" t="s">
        <v>360</v>
      </c>
      <c r="F29" s="119" t="s">
        <v>353</v>
      </c>
      <c r="G29" s="126">
        <v>15</v>
      </c>
      <c r="H29" s="156">
        <v>5</v>
      </c>
      <c r="I29" s="568" t="s">
        <v>314</v>
      </c>
    </row>
    <row r="30" spans="1:9" s="4" customFormat="1" ht="124.2">
      <c r="A30" s="122" t="s">
        <v>356</v>
      </c>
      <c r="B30" s="141" t="s">
        <v>227</v>
      </c>
      <c r="C30" s="119" t="s">
        <v>469</v>
      </c>
      <c r="D30" s="119" t="s">
        <v>361</v>
      </c>
      <c r="E30" s="119" t="s">
        <v>362</v>
      </c>
      <c r="F30" s="119" t="s">
        <v>353</v>
      </c>
      <c r="G30" s="126">
        <v>15</v>
      </c>
      <c r="H30" s="156">
        <v>5</v>
      </c>
      <c r="I30" s="568" t="s">
        <v>314</v>
      </c>
    </row>
    <row r="31" spans="1:9" s="4" customFormat="1" ht="110.4">
      <c r="A31" s="122" t="s">
        <v>351</v>
      </c>
      <c r="B31" s="141" t="s">
        <v>227</v>
      </c>
      <c r="C31" s="119" t="s">
        <v>470</v>
      </c>
      <c r="D31" s="119" t="s">
        <v>471</v>
      </c>
      <c r="E31" s="119" t="s">
        <v>363</v>
      </c>
      <c r="F31" s="119" t="s">
        <v>353</v>
      </c>
      <c r="G31" s="126">
        <v>15</v>
      </c>
      <c r="H31" s="156">
        <v>5</v>
      </c>
      <c r="I31" s="568" t="s">
        <v>314</v>
      </c>
    </row>
    <row r="32" spans="1:9" s="4" customFormat="1" ht="110.4">
      <c r="A32" s="122" t="s">
        <v>364</v>
      </c>
      <c r="B32" s="141" t="s">
        <v>227</v>
      </c>
      <c r="C32" s="119" t="s">
        <v>365</v>
      </c>
      <c r="D32" s="119" t="s">
        <v>366</v>
      </c>
      <c r="E32" s="119" t="s">
        <v>367</v>
      </c>
      <c r="F32" s="119" t="s">
        <v>353</v>
      </c>
      <c r="G32" s="126">
        <v>15</v>
      </c>
      <c r="H32" s="156">
        <v>5</v>
      </c>
      <c r="I32" s="568" t="s">
        <v>314</v>
      </c>
    </row>
    <row r="33" spans="1:9" s="4" customFormat="1" ht="165.6">
      <c r="A33" s="122" t="s">
        <v>351</v>
      </c>
      <c r="B33" s="141" t="s">
        <v>227</v>
      </c>
      <c r="C33" s="119" t="s">
        <v>467</v>
      </c>
      <c r="D33" s="119" t="s">
        <v>368</v>
      </c>
      <c r="E33" s="119" t="s">
        <v>369</v>
      </c>
      <c r="F33" s="119" t="s">
        <v>370</v>
      </c>
      <c r="G33" s="126">
        <v>50</v>
      </c>
      <c r="H33" s="156">
        <v>16.66</v>
      </c>
      <c r="I33" s="568" t="s">
        <v>314</v>
      </c>
    </row>
    <row r="34" spans="1:9" s="4" customFormat="1" ht="165.6">
      <c r="A34" s="122" t="s">
        <v>351</v>
      </c>
      <c r="B34" s="141" t="s">
        <v>227</v>
      </c>
      <c r="C34" s="119" t="s">
        <v>467</v>
      </c>
      <c r="D34" s="119" t="s">
        <v>371</v>
      </c>
      <c r="E34" s="119" t="s">
        <v>372</v>
      </c>
      <c r="F34" s="119" t="s">
        <v>373</v>
      </c>
      <c r="G34" s="126">
        <v>15</v>
      </c>
      <c r="H34" s="156">
        <v>5</v>
      </c>
      <c r="I34" s="568" t="s">
        <v>314</v>
      </c>
    </row>
    <row r="35" spans="1:9" s="4" customFormat="1" ht="165.6">
      <c r="A35" s="122" t="s">
        <v>351</v>
      </c>
      <c r="B35" s="141" t="s">
        <v>227</v>
      </c>
      <c r="C35" s="119" t="s">
        <v>467</v>
      </c>
      <c r="D35" s="119" t="s">
        <v>374</v>
      </c>
      <c r="E35" s="119" t="s">
        <v>375</v>
      </c>
      <c r="F35" s="119" t="s">
        <v>353</v>
      </c>
      <c r="G35" s="126">
        <v>15</v>
      </c>
      <c r="H35" s="156">
        <v>5</v>
      </c>
      <c r="I35" s="568" t="s">
        <v>314</v>
      </c>
    </row>
    <row r="36" spans="1:9" s="4" customFormat="1" ht="165.6">
      <c r="A36" s="122" t="s">
        <v>351</v>
      </c>
      <c r="B36" s="141" t="s">
        <v>227</v>
      </c>
      <c r="C36" s="119" t="s">
        <v>467</v>
      </c>
      <c r="D36" s="119" t="s">
        <v>376</v>
      </c>
      <c r="E36" s="119" t="s">
        <v>377</v>
      </c>
      <c r="F36" s="119" t="s">
        <v>378</v>
      </c>
      <c r="G36" s="126">
        <v>15</v>
      </c>
      <c r="H36" s="156">
        <v>5</v>
      </c>
      <c r="I36" s="568" t="s">
        <v>314</v>
      </c>
    </row>
    <row r="37" spans="1:9" s="4" customFormat="1" ht="165.6">
      <c r="A37" s="122" t="s">
        <v>351</v>
      </c>
      <c r="B37" s="141" t="s">
        <v>227</v>
      </c>
      <c r="C37" s="119" t="s">
        <v>467</v>
      </c>
      <c r="D37" s="119" t="s">
        <v>379</v>
      </c>
      <c r="E37" s="119" t="s">
        <v>380</v>
      </c>
      <c r="F37" s="119" t="s">
        <v>381</v>
      </c>
      <c r="G37" s="126">
        <v>15</v>
      </c>
      <c r="H37" s="156">
        <v>5</v>
      </c>
      <c r="I37" s="568" t="s">
        <v>314</v>
      </c>
    </row>
    <row r="38" spans="1:9" s="4" customFormat="1" ht="124.2">
      <c r="A38" s="122" t="s">
        <v>382</v>
      </c>
      <c r="B38" s="141" t="s">
        <v>227</v>
      </c>
      <c r="C38" s="119" t="s">
        <v>383</v>
      </c>
      <c r="D38" s="119" t="s">
        <v>384</v>
      </c>
      <c r="E38" s="119" t="s">
        <v>385</v>
      </c>
      <c r="F38" s="119" t="s">
        <v>381</v>
      </c>
      <c r="G38" s="126">
        <v>15</v>
      </c>
      <c r="H38" s="156">
        <v>5</v>
      </c>
      <c r="I38" s="568" t="s">
        <v>314</v>
      </c>
    </row>
    <row r="39" spans="1:9" s="4" customFormat="1" ht="69">
      <c r="A39" s="122" t="s">
        <v>382</v>
      </c>
      <c r="B39" s="141" t="s">
        <v>227</v>
      </c>
      <c r="C39" s="119" t="s">
        <v>383</v>
      </c>
      <c r="D39" s="119" t="s">
        <v>386</v>
      </c>
      <c r="E39" s="119" t="s">
        <v>387</v>
      </c>
      <c r="F39" s="119" t="s">
        <v>388</v>
      </c>
      <c r="G39" s="126">
        <v>15</v>
      </c>
      <c r="H39" s="156">
        <v>5</v>
      </c>
      <c r="I39" s="568" t="s">
        <v>314</v>
      </c>
    </row>
    <row r="40" spans="1:9" s="4" customFormat="1" ht="55.2">
      <c r="A40" s="122" t="s">
        <v>382</v>
      </c>
      <c r="B40" s="141" t="s">
        <v>227</v>
      </c>
      <c r="C40" s="119" t="s">
        <v>383</v>
      </c>
      <c r="D40" s="119" t="s">
        <v>389</v>
      </c>
      <c r="E40" s="119" t="s">
        <v>390</v>
      </c>
      <c r="F40" s="119" t="s">
        <v>391</v>
      </c>
      <c r="G40" s="126">
        <v>15</v>
      </c>
      <c r="H40" s="156">
        <v>5</v>
      </c>
      <c r="I40" s="568" t="s">
        <v>314</v>
      </c>
    </row>
    <row r="41" spans="1:9" s="4" customFormat="1" ht="96.6">
      <c r="A41" s="122" t="s">
        <v>392</v>
      </c>
      <c r="B41" s="141" t="s">
        <v>227</v>
      </c>
      <c r="C41" s="119" t="s">
        <v>393</v>
      </c>
      <c r="D41" s="119" t="s">
        <v>394</v>
      </c>
      <c r="E41" s="119" t="s">
        <v>395</v>
      </c>
      <c r="F41" s="119" t="s">
        <v>396</v>
      </c>
      <c r="G41" s="126">
        <v>50</v>
      </c>
      <c r="H41" s="156">
        <v>16.66</v>
      </c>
      <c r="I41" s="568" t="s">
        <v>314</v>
      </c>
    </row>
    <row r="42" spans="1:9" s="4" customFormat="1" ht="124.2">
      <c r="A42" s="122" t="s">
        <v>397</v>
      </c>
      <c r="B42" s="141" t="s">
        <v>227</v>
      </c>
      <c r="C42" s="119" t="s">
        <v>398</v>
      </c>
      <c r="D42" s="119" t="s">
        <v>399</v>
      </c>
      <c r="E42" s="119" t="s">
        <v>400</v>
      </c>
      <c r="F42" s="119" t="s">
        <v>381</v>
      </c>
      <c r="G42" s="126">
        <v>15</v>
      </c>
      <c r="H42" s="156">
        <v>7.5</v>
      </c>
      <c r="I42" s="568" t="s">
        <v>314</v>
      </c>
    </row>
    <row r="43" spans="1:9" s="4" customFormat="1" ht="110.4">
      <c r="A43" s="122" t="s">
        <v>401</v>
      </c>
      <c r="B43" s="141" t="s">
        <v>227</v>
      </c>
      <c r="C43" s="119" t="s">
        <v>402</v>
      </c>
      <c r="D43" s="119" t="s">
        <v>403</v>
      </c>
      <c r="E43" s="119" t="s">
        <v>404</v>
      </c>
      <c r="F43" s="119" t="s">
        <v>381</v>
      </c>
      <c r="G43" s="126">
        <v>15</v>
      </c>
      <c r="H43" s="156">
        <v>15</v>
      </c>
      <c r="I43" s="568" t="s">
        <v>314</v>
      </c>
    </row>
    <row r="44" spans="1:9" s="4" customFormat="1" ht="234.6">
      <c r="A44" s="122" t="s">
        <v>405</v>
      </c>
      <c r="B44" s="141" t="s">
        <v>227</v>
      </c>
      <c r="C44" s="119" t="s">
        <v>406</v>
      </c>
      <c r="D44" s="119" t="s">
        <v>407</v>
      </c>
      <c r="E44" s="119" t="s">
        <v>408</v>
      </c>
      <c r="F44" s="119" t="s">
        <v>409</v>
      </c>
      <c r="G44" s="126">
        <v>15</v>
      </c>
      <c r="H44" s="156">
        <v>5</v>
      </c>
      <c r="I44" s="568" t="s">
        <v>314</v>
      </c>
    </row>
    <row r="45" spans="1:9" s="4" customFormat="1" ht="138">
      <c r="A45" s="122" t="s">
        <v>410</v>
      </c>
      <c r="B45" s="141" t="s">
        <v>227</v>
      </c>
      <c r="C45" s="119" t="s">
        <v>411</v>
      </c>
      <c r="D45" s="119" t="s">
        <v>412</v>
      </c>
      <c r="E45" s="119" t="s">
        <v>413</v>
      </c>
      <c r="F45" s="119" t="s">
        <v>414</v>
      </c>
      <c r="G45" s="126">
        <v>50</v>
      </c>
      <c r="H45" s="156">
        <v>12.5</v>
      </c>
      <c r="I45" s="568" t="s">
        <v>314</v>
      </c>
    </row>
    <row r="46" spans="1:9" s="4" customFormat="1" ht="138">
      <c r="A46" s="122" t="s">
        <v>415</v>
      </c>
      <c r="B46" s="141" t="s">
        <v>227</v>
      </c>
      <c r="C46" s="119" t="s">
        <v>416</v>
      </c>
      <c r="D46" s="119" t="s">
        <v>417</v>
      </c>
      <c r="E46" s="119" t="s">
        <v>418</v>
      </c>
      <c r="F46" s="119" t="s">
        <v>414</v>
      </c>
      <c r="G46" s="126">
        <v>50</v>
      </c>
      <c r="H46" s="156">
        <v>16.66</v>
      </c>
      <c r="I46" s="568" t="s">
        <v>314</v>
      </c>
    </row>
    <row r="47" spans="1:9" s="4" customFormat="1" ht="138">
      <c r="A47" s="122" t="s">
        <v>415</v>
      </c>
      <c r="B47" s="141" t="s">
        <v>227</v>
      </c>
      <c r="C47" s="119" t="s">
        <v>416</v>
      </c>
      <c r="D47" s="119" t="s">
        <v>419</v>
      </c>
      <c r="E47" s="119" t="s">
        <v>420</v>
      </c>
      <c r="F47" s="119" t="s">
        <v>414</v>
      </c>
      <c r="G47" s="126">
        <v>50</v>
      </c>
      <c r="H47" s="156">
        <v>16.66</v>
      </c>
      <c r="I47" s="568" t="s">
        <v>314</v>
      </c>
    </row>
    <row r="48" spans="1:9" s="4" customFormat="1" ht="82.8">
      <c r="A48" s="122" t="s">
        <v>421</v>
      </c>
      <c r="B48" s="141" t="s">
        <v>227</v>
      </c>
      <c r="C48" s="119" t="s">
        <v>422</v>
      </c>
      <c r="D48" s="119" t="s">
        <v>423</v>
      </c>
      <c r="E48" s="119" t="s">
        <v>424</v>
      </c>
      <c r="F48" s="119" t="s">
        <v>414</v>
      </c>
      <c r="G48" s="126">
        <v>50</v>
      </c>
      <c r="H48" s="156">
        <v>16.66</v>
      </c>
      <c r="I48" s="568" t="s">
        <v>314</v>
      </c>
    </row>
    <row r="49" spans="1:9" s="4" customFormat="1" ht="82.8">
      <c r="A49" s="122" t="s">
        <v>382</v>
      </c>
      <c r="B49" s="141" t="s">
        <v>227</v>
      </c>
      <c r="C49" s="119" t="s">
        <v>383</v>
      </c>
      <c r="D49" s="119" t="s">
        <v>425</v>
      </c>
      <c r="E49" s="119" t="s">
        <v>426</v>
      </c>
      <c r="F49" s="119" t="s">
        <v>381</v>
      </c>
      <c r="G49" s="126">
        <v>15</v>
      </c>
      <c r="H49" s="156">
        <v>5</v>
      </c>
      <c r="I49" s="568" t="s">
        <v>314</v>
      </c>
    </row>
    <row r="50" spans="1:9" s="4" customFormat="1" ht="262.2">
      <c r="A50" s="122" t="s">
        <v>382</v>
      </c>
      <c r="B50" s="141" t="s">
        <v>227</v>
      </c>
      <c r="C50" s="119" t="s">
        <v>383</v>
      </c>
      <c r="D50" s="119" t="s">
        <v>427</v>
      </c>
      <c r="E50" s="119" t="s">
        <v>428</v>
      </c>
      <c r="F50" s="119" t="s">
        <v>381</v>
      </c>
      <c r="G50" s="126">
        <v>15</v>
      </c>
      <c r="H50" s="156">
        <v>5</v>
      </c>
      <c r="I50" s="568" t="s">
        <v>314</v>
      </c>
    </row>
    <row r="51" spans="1:9" s="4" customFormat="1" ht="165.6">
      <c r="A51" s="122" t="s">
        <v>382</v>
      </c>
      <c r="B51" s="141" t="s">
        <v>227</v>
      </c>
      <c r="C51" s="119" t="s">
        <v>383</v>
      </c>
      <c r="D51" s="119" t="s">
        <v>429</v>
      </c>
      <c r="E51" s="119" t="s">
        <v>430</v>
      </c>
      <c r="F51" s="119" t="s">
        <v>381</v>
      </c>
      <c r="G51" s="126">
        <v>15</v>
      </c>
      <c r="H51" s="156">
        <v>5</v>
      </c>
      <c r="I51" s="568" t="s">
        <v>314</v>
      </c>
    </row>
    <row r="52" spans="1:9" s="4" customFormat="1" ht="138">
      <c r="A52" s="122" t="s">
        <v>431</v>
      </c>
      <c r="B52" s="141" t="s">
        <v>227</v>
      </c>
      <c r="C52" s="119" t="s">
        <v>432</v>
      </c>
      <c r="D52" s="119" t="s">
        <v>433</v>
      </c>
      <c r="E52" s="119" t="s">
        <v>434</v>
      </c>
      <c r="F52" s="119" t="s">
        <v>435</v>
      </c>
      <c r="G52" s="126">
        <v>15</v>
      </c>
      <c r="H52" s="156">
        <v>7.5</v>
      </c>
      <c r="I52" s="568" t="s">
        <v>314</v>
      </c>
    </row>
    <row r="53" spans="1:9" s="4" customFormat="1" ht="138">
      <c r="A53" s="122" t="s">
        <v>431</v>
      </c>
      <c r="B53" s="141" t="s">
        <v>227</v>
      </c>
      <c r="C53" s="119" t="s">
        <v>432</v>
      </c>
      <c r="D53" s="119" t="s">
        <v>436</v>
      </c>
      <c r="E53" s="119" t="s">
        <v>437</v>
      </c>
      <c r="F53" s="119" t="s">
        <v>438</v>
      </c>
      <c r="G53" s="126">
        <v>15</v>
      </c>
      <c r="H53" s="156">
        <v>7.5</v>
      </c>
      <c r="I53" s="568" t="s">
        <v>314</v>
      </c>
    </row>
    <row r="54" spans="1:9" s="4" customFormat="1" ht="151.80000000000001">
      <c r="A54" s="122" t="s">
        <v>439</v>
      </c>
      <c r="B54" s="141" t="s">
        <v>227</v>
      </c>
      <c r="C54" s="119" t="s">
        <v>440</v>
      </c>
      <c r="D54" s="119" t="s">
        <v>441</v>
      </c>
      <c r="E54" s="119" t="s">
        <v>442</v>
      </c>
      <c r="F54" s="119" t="s">
        <v>438</v>
      </c>
      <c r="G54" s="126">
        <v>15</v>
      </c>
      <c r="H54" s="156">
        <v>7.5</v>
      </c>
      <c r="I54" s="568" t="s">
        <v>314</v>
      </c>
    </row>
    <row r="55" spans="1:9" s="4" customFormat="1" ht="124.2">
      <c r="A55" s="122" t="s">
        <v>421</v>
      </c>
      <c r="B55" s="141" t="s">
        <v>227</v>
      </c>
      <c r="C55" s="119" t="s">
        <v>443</v>
      </c>
      <c r="D55" s="119" t="s">
        <v>444</v>
      </c>
      <c r="E55" s="119" t="s">
        <v>445</v>
      </c>
      <c r="F55" s="119" t="s">
        <v>446</v>
      </c>
      <c r="G55" s="126">
        <v>15</v>
      </c>
      <c r="H55" s="156">
        <v>5</v>
      </c>
      <c r="I55" s="568" t="s">
        <v>314</v>
      </c>
    </row>
    <row r="56" spans="1:9" s="4" customFormat="1" ht="96.6">
      <c r="A56" s="122" t="s">
        <v>447</v>
      </c>
      <c r="B56" s="141" t="s">
        <v>227</v>
      </c>
      <c r="C56" s="119" t="s">
        <v>472</v>
      </c>
      <c r="D56" s="119" t="s">
        <v>448</v>
      </c>
      <c r="E56" s="119" t="s">
        <v>449</v>
      </c>
      <c r="F56" s="119" t="s">
        <v>353</v>
      </c>
      <c r="G56" s="126">
        <v>15</v>
      </c>
      <c r="H56" s="156">
        <v>5</v>
      </c>
      <c r="I56" s="568" t="s">
        <v>314</v>
      </c>
    </row>
    <row r="57" spans="1:9" s="4" customFormat="1" ht="124.2">
      <c r="A57" s="122" t="s">
        <v>450</v>
      </c>
      <c r="B57" s="141" t="s">
        <v>227</v>
      </c>
      <c r="C57" s="119" t="s">
        <v>451</v>
      </c>
      <c r="D57" s="119" t="s">
        <v>452</v>
      </c>
      <c r="E57" s="119" t="s">
        <v>453</v>
      </c>
      <c r="F57" s="119" t="s">
        <v>353</v>
      </c>
      <c r="G57" s="126">
        <v>15</v>
      </c>
      <c r="H57" s="156">
        <v>5</v>
      </c>
      <c r="I57" s="568" t="s">
        <v>314</v>
      </c>
    </row>
    <row r="58" spans="1:9" s="4" customFormat="1" ht="82.8">
      <c r="A58" s="122" t="s">
        <v>447</v>
      </c>
      <c r="B58" s="141" t="s">
        <v>227</v>
      </c>
      <c r="C58" s="119" t="s">
        <v>454</v>
      </c>
      <c r="D58" s="119" t="s">
        <v>455</v>
      </c>
      <c r="E58" s="119" t="s">
        <v>456</v>
      </c>
      <c r="F58" s="119" t="s">
        <v>457</v>
      </c>
      <c r="G58" s="126">
        <v>15</v>
      </c>
      <c r="H58" s="156">
        <v>5</v>
      </c>
      <c r="I58" s="568" t="s">
        <v>314</v>
      </c>
    </row>
    <row r="59" spans="1:9" s="4" customFormat="1" ht="409.6">
      <c r="A59" s="122" t="s">
        <v>447</v>
      </c>
      <c r="B59" s="141" t="s">
        <v>227</v>
      </c>
      <c r="C59" s="119" t="s">
        <v>454</v>
      </c>
      <c r="D59" s="119" t="s">
        <v>458</v>
      </c>
      <c r="E59" s="119" t="s">
        <v>459</v>
      </c>
      <c r="F59" s="119" t="s">
        <v>460</v>
      </c>
      <c r="G59" s="126">
        <v>15</v>
      </c>
      <c r="H59" s="156">
        <v>5</v>
      </c>
      <c r="I59" s="568" t="s">
        <v>314</v>
      </c>
    </row>
    <row r="60" spans="1:9" s="4" customFormat="1" ht="124.2">
      <c r="A60" s="122" t="s">
        <v>447</v>
      </c>
      <c r="B60" s="141" t="s">
        <v>227</v>
      </c>
      <c r="C60" s="119" t="s">
        <v>454</v>
      </c>
      <c r="D60" s="119" t="s">
        <v>461</v>
      </c>
      <c r="E60" s="119" t="s">
        <v>462</v>
      </c>
      <c r="F60" s="119" t="s">
        <v>353</v>
      </c>
      <c r="G60" s="126">
        <v>15</v>
      </c>
      <c r="H60" s="156">
        <v>5</v>
      </c>
      <c r="I60" s="568" t="s">
        <v>314</v>
      </c>
    </row>
    <row r="61" spans="1:9" s="4" customFormat="1" ht="82.8">
      <c r="A61" s="122" t="s">
        <v>447</v>
      </c>
      <c r="B61" s="141" t="s">
        <v>227</v>
      </c>
      <c r="C61" s="119" t="s">
        <v>454</v>
      </c>
      <c r="D61" s="119" t="s">
        <v>463</v>
      </c>
      <c r="E61" s="119" t="s">
        <v>464</v>
      </c>
      <c r="F61" s="119" t="s">
        <v>353</v>
      </c>
      <c r="G61" s="126">
        <v>15</v>
      </c>
      <c r="H61" s="156">
        <v>5</v>
      </c>
      <c r="I61" s="568" t="s">
        <v>314</v>
      </c>
    </row>
    <row r="62" spans="1:9" s="4" customFormat="1" ht="82.8">
      <c r="A62" s="122" t="s">
        <v>447</v>
      </c>
      <c r="B62" s="141" t="s">
        <v>227</v>
      </c>
      <c r="C62" s="119" t="s">
        <v>454</v>
      </c>
      <c r="D62" s="119" t="s">
        <v>465</v>
      </c>
      <c r="E62" s="119" t="s">
        <v>466</v>
      </c>
      <c r="F62" s="119" t="s">
        <v>353</v>
      </c>
      <c r="G62" s="126">
        <v>15</v>
      </c>
      <c r="H62" s="156">
        <v>5</v>
      </c>
      <c r="I62" s="568" t="s">
        <v>314</v>
      </c>
    </row>
    <row r="63" spans="1:9" s="4" customFormat="1" ht="69">
      <c r="A63" s="192" t="s">
        <v>226</v>
      </c>
      <c r="B63" s="193" t="s">
        <v>227</v>
      </c>
      <c r="C63" s="194" t="s">
        <v>228</v>
      </c>
      <c r="D63" s="194" t="s">
        <v>229</v>
      </c>
      <c r="E63" s="363" t="s">
        <v>230</v>
      </c>
      <c r="F63" s="194" t="s">
        <v>231</v>
      </c>
      <c r="G63" s="196">
        <v>15</v>
      </c>
      <c r="H63" s="229">
        <v>7.5</v>
      </c>
      <c r="I63" s="568" t="s">
        <v>590</v>
      </c>
    </row>
    <row r="64" spans="1:9" s="4" customFormat="1" ht="96.6">
      <c r="A64" s="192" t="s">
        <v>226</v>
      </c>
      <c r="B64" s="193" t="s">
        <v>227</v>
      </c>
      <c r="C64" s="194" t="s">
        <v>228</v>
      </c>
      <c r="D64" s="194" t="s">
        <v>232</v>
      </c>
      <c r="E64" s="363" t="s">
        <v>233</v>
      </c>
      <c r="F64" s="194" t="s">
        <v>234</v>
      </c>
      <c r="G64" s="196">
        <v>15</v>
      </c>
      <c r="H64" s="229">
        <v>7.5</v>
      </c>
      <c r="I64" s="568" t="s">
        <v>590</v>
      </c>
    </row>
    <row r="65" spans="1:9" s="4" customFormat="1" ht="82.8">
      <c r="A65" s="192" t="s">
        <v>226</v>
      </c>
      <c r="B65" s="193" t="s">
        <v>227</v>
      </c>
      <c r="C65" s="194" t="s">
        <v>228</v>
      </c>
      <c r="D65" s="198" t="s">
        <v>235</v>
      </c>
      <c r="E65" s="526" t="s">
        <v>236</v>
      </c>
      <c r="F65" s="194" t="s">
        <v>231</v>
      </c>
      <c r="G65" s="196">
        <v>15</v>
      </c>
      <c r="H65" s="229">
        <v>7.5</v>
      </c>
      <c r="I65" s="568" t="s">
        <v>590</v>
      </c>
    </row>
    <row r="66" spans="1:9" s="4" customFormat="1" ht="55.2">
      <c r="A66" s="192" t="s">
        <v>226</v>
      </c>
      <c r="B66" s="193" t="s">
        <v>227</v>
      </c>
      <c r="C66" s="194" t="s">
        <v>228</v>
      </c>
      <c r="D66" s="199" t="s">
        <v>237</v>
      </c>
      <c r="E66" s="363" t="s">
        <v>238</v>
      </c>
      <c r="F66" s="194" t="s">
        <v>239</v>
      </c>
      <c r="G66" s="196">
        <v>50</v>
      </c>
      <c r="H66" s="229">
        <v>25</v>
      </c>
      <c r="I66" s="568" t="s">
        <v>590</v>
      </c>
    </row>
    <row r="67" spans="1:9" s="4" customFormat="1" ht="41.4">
      <c r="A67" s="192" t="s">
        <v>226</v>
      </c>
      <c r="B67" s="193" t="s">
        <v>227</v>
      </c>
      <c r="C67" s="194" t="s">
        <v>228</v>
      </c>
      <c r="D67" s="199" t="s">
        <v>240</v>
      </c>
      <c r="E67" s="666" t="s">
        <v>241</v>
      </c>
      <c r="F67" s="194" t="s">
        <v>231</v>
      </c>
      <c r="G67" s="196">
        <v>15</v>
      </c>
      <c r="H67" s="229">
        <v>7.5</v>
      </c>
      <c r="I67" s="568" t="s">
        <v>590</v>
      </c>
    </row>
    <row r="68" spans="1:9" s="4" customFormat="1" ht="82.8">
      <c r="A68" s="192" t="s">
        <v>226</v>
      </c>
      <c r="B68" s="193" t="s">
        <v>227</v>
      </c>
      <c r="C68" s="194" t="s">
        <v>228</v>
      </c>
      <c r="D68" s="199" t="s">
        <v>242</v>
      </c>
      <c r="E68" s="363" t="s">
        <v>243</v>
      </c>
      <c r="F68" s="194" t="s">
        <v>231</v>
      </c>
      <c r="G68" s="196">
        <v>15</v>
      </c>
      <c r="H68" s="229">
        <v>7.5</v>
      </c>
      <c r="I68" s="568" t="s">
        <v>590</v>
      </c>
    </row>
    <row r="69" spans="1:9" s="4" customFormat="1" ht="41.4">
      <c r="A69" s="192" t="s">
        <v>226</v>
      </c>
      <c r="B69" s="193" t="s">
        <v>227</v>
      </c>
      <c r="C69" s="194" t="s">
        <v>228</v>
      </c>
      <c r="D69" s="199" t="s">
        <v>244</v>
      </c>
      <c r="E69" s="363" t="s">
        <v>245</v>
      </c>
      <c r="F69" s="194" t="s">
        <v>231</v>
      </c>
      <c r="G69" s="196">
        <v>15</v>
      </c>
      <c r="H69" s="229">
        <v>7.5</v>
      </c>
      <c r="I69" s="568" t="s">
        <v>590</v>
      </c>
    </row>
    <row r="70" spans="1:9" s="4" customFormat="1" ht="69">
      <c r="A70" s="192" t="s">
        <v>226</v>
      </c>
      <c r="B70" s="193" t="s">
        <v>227</v>
      </c>
      <c r="C70" s="194" t="s">
        <v>228</v>
      </c>
      <c r="D70" s="199" t="s">
        <v>246</v>
      </c>
      <c r="E70" s="363" t="s">
        <v>247</v>
      </c>
      <c r="F70" s="194" t="s">
        <v>231</v>
      </c>
      <c r="G70" s="196">
        <v>15</v>
      </c>
      <c r="H70" s="229">
        <v>7.5</v>
      </c>
      <c r="I70" s="568" t="s">
        <v>590</v>
      </c>
    </row>
    <row r="71" spans="1:9" s="4" customFormat="1" ht="69">
      <c r="A71" s="192" t="s">
        <v>226</v>
      </c>
      <c r="B71" s="193" t="s">
        <v>227</v>
      </c>
      <c r="C71" s="194" t="s">
        <v>228</v>
      </c>
      <c r="D71" s="199" t="s">
        <v>248</v>
      </c>
      <c r="E71" s="526" t="s">
        <v>249</v>
      </c>
      <c r="F71" s="194" t="s">
        <v>231</v>
      </c>
      <c r="G71" s="196">
        <v>15</v>
      </c>
      <c r="H71" s="229">
        <v>7.5</v>
      </c>
      <c r="I71" s="568" t="s">
        <v>590</v>
      </c>
    </row>
    <row r="72" spans="1:9" s="4" customFormat="1" ht="55.2">
      <c r="A72" s="192" t="s">
        <v>226</v>
      </c>
      <c r="B72" s="193" t="s">
        <v>227</v>
      </c>
      <c r="C72" s="194" t="s">
        <v>228</v>
      </c>
      <c r="D72" s="199" t="s">
        <v>250</v>
      </c>
      <c r="E72" s="363" t="s">
        <v>251</v>
      </c>
      <c r="F72" s="194" t="s">
        <v>231</v>
      </c>
      <c r="G72" s="196">
        <v>15</v>
      </c>
      <c r="H72" s="229">
        <v>7.5</v>
      </c>
      <c r="I72" s="568" t="s">
        <v>590</v>
      </c>
    </row>
    <row r="73" spans="1:9" s="4" customFormat="1" ht="41.4">
      <c r="A73" s="192" t="s">
        <v>226</v>
      </c>
      <c r="B73" s="193" t="s">
        <v>227</v>
      </c>
      <c r="C73" s="194" t="s">
        <v>228</v>
      </c>
      <c r="D73" s="199" t="s">
        <v>252</v>
      </c>
      <c r="E73" s="666" t="s">
        <v>253</v>
      </c>
      <c r="F73" s="194" t="s">
        <v>231</v>
      </c>
      <c r="G73" s="196">
        <v>15</v>
      </c>
      <c r="H73" s="229">
        <v>7.5</v>
      </c>
      <c r="I73" s="568" t="s">
        <v>590</v>
      </c>
    </row>
    <row r="74" spans="1:9" s="4" customFormat="1" ht="69">
      <c r="A74" s="192" t="s">
        <v>226</v>
      </c>
      <c r="B74" s="193" t="s">
        <v>227</v>
      </c>
      <c r="C74" s="194" t="s">
        <v>228</v>
      </c>
      <c r="D74" s="199" t="s">
        <v>254</v>
      </c>
      <c r="E74" s="666" t="s">
        <v>255</v>
      </c>
      <c r="F74" s="194" t="s">
        <v>256</v>
      </c>
      <c r="G74" s="196">
        <v>15</v>
      </c>
      <c r="H74" s="229">
        <v>7.5</v>
      </c>
      <c r="I74" s="568" t="s">
        <v>590</v>
      </c>
    </row>
    <row r="75" spans="1:9" s="4" customFormat="1" ht="69">
      <c r="A75" s="192" t="s">
        <v>226</v>
      </c>
      <c r="B75" s="193" t="s">
        <v>227</v>
      </c>
      <c r="C75" s="194" t="s">
        <v>228</v>
      </c>
      <c r="D75" s="199" t="s">
        <v>257</v>
      </c>
      <c r="E75" s="363" t="s">
        <v>258</v>
      </c>
      <c r="F75" s="194" t="s">
        <v>256</v>
      </c>
      <c r="G75" s="196">
        <v>15</v>
      </c>
      <c r="H75" s="229">
        <v>7.5</v>
      </c>
      <c r="I75" s="568" t="s">
        <v>590</v>
      </c>
    </row>
    <row r="76" spans="1:9" s="4" customFormat="1" ht="82.8">
      <c r="A76" s="192" t="s">
        <v>226</v>
      </c>
      <c r="B76" s="193" t="s">
        <v>227</v>
      </c>
      <c r="C76" s="194" t="s">
        <v>228</v>
      </c>
      <c r="D76" s="199" t="s">
        <v>259</v>
      </c>
      <c r="E76" s="526" t="s">
        <v>260</v>
      </c>
      <c r="F76" s="194" t="s">
        <v>231</v>
      </c>
      <c r="G76" s="196">
        <v>15</v>
      </c>
      <c r="H76" s="229">
        <v>7.5</v>
      </c>
      <c r="I76" s="568" t="s">
        <v>590</v>
      </c>
    </row>
    <row r="77" spans="1:9" s="4" customFormat="1" ht="69">
      <c r="A77" s="192" t="s">
        <v>553</v>
      </c>
      <c r="B77" s="193" t="s">
        <v>227</v>
      </c>
      <c r="C77" s="194" t="s">
        <v>554</v>
      </c>
      <c r="D77" s="199" t="s">
        <v>555</v>
      </c>
      <c r="E77" s="526" t="s">
        <v>556</v>
      </c>
      <c r="F77" s="194" t="s">
        <v>231</v>
      </c>
      <c r="G77" s="196">
        <v>15</v>
      </c>
      <c r="H77" s="229">
        <v>7.5</v>
      </c>
      <c r="I77" s="568" t="s">
        <v>590</v>
      </c>
    </row>
    <row r="78" spans="1:9" s="4" customFormat="1" ht="55.2">
      <c r="A78" s="192" t="s">
        <v>290</v>
      </c>
      <c r="B78" s="193" t="s">
        <v>227</v>
      </c>
      <c r="C78" s="194" t="s">
        <v>557</v>
      </c>
      <c r="D78" s="199" t="s">
        <v>558</v>
      </c>
      <c r="E78" s="363" t="s">
        <v>559</v>
      </c>
      <c r="F78" s="194" t="s">
        <v>231</v>
      </c>
      <c r="G78" s="196">
        <v>15</v>
      </c>
      <c r="H78" s="229">
        <v>15</v>
      </c>
      <c r="I78" s="568" t="s">
        <v>590</v>
      </c>
    </row>
    <row r="79" spans="1:9" s="4" customFormat="1" ht="55.2">
      <c r="A79" s="192" t="s">
        <v>290</v>
      </c>
      <c r="B79" s="193" t="s">
        <v>227</v>
      </c>
      <c r="C79" s="194" t="s">
        <v>557</v>
      </c>
      <c r="D79" s="199" t="s">
        <v>560</v>
      </c>
      <c r="E79" s="526" t="s">
        <v>561</v>
      </c>
      <c r="F79" s="194" t="s">
        <v>231</v>
      </c>
      <c r="G79" s="196">
        <v>15</v>
      </c>
      <c r="H79" s="229">
        <v>15</v>
      </c>
      <c r="I79" s="568" t="s">
        <v>590</v>
      </c>
    </row>
    <row r="80" spans="1:9" s="4" customFormat="1" ht="82.8">
      <c r="A80" s="192" t="s">
        <v>290</v>
      </c>
      <c r="B80" s="193" t="s">
        <v>227</v>
      </c>
      <c r="C80" s="194" t="s">
        <v>557</v>
      </c>
      <c r="D80" s="199" t="s">
        <v>562</v>
      </c>
      <c r="E80" s="526" t="s">
        <v>563</v>
      </c>
      <c r="F80" s="194" t="s">
        <v>231</v>
      </c>
      <c r="G80" s="196">
        <v>15</v>
      </c>
      <c r="H80" s="229">
        <v>15</v>
      </c>
      <c r="I80" s="568" t="s">
        <v>590</v>
      </c>
    </row>
    <row r="81" spans="1:9" s="4" customFormat="1" ht="82.8">
      <c r="A81" s="192" t="s">
        <v>290</v>
      </c>
      <c r="B81" s="193" t="s">
        <v>227</v>
      </c>
      <c r="C81" s="194" t="s">
        <v>557</v>
      </c>
      <c r="D81" s="238" t="s">
        <v>564</v>
      </c>
      <c r="E81" s="526" t="s">
        <v>565</v>
      </c>
      <c r="F81" s="194" t="s">
        <v>231</v>
      </c>
      <c r="G81" s="196">
        <v>15</v>
      </c>
      <c r="H81" s="229">
        <v>15</v>
      </c>
      <c r="I81" s="568" t="s">
        <v>590</v>
      </c>
    </row>
    <row r="82" spans="1:9" s="4" customFormat="1" ht="82.8">
      <c r="A82" s="192" t="s">
        <v>290</v>
      </c>
      <c r="B82" s="193" t="s">
        <v>227</v>
      </c>
      <c r="C82" s="194" t="s">
        <v>557</v>
      </c>
      <c r="D82" s="199" t="s">
        <v>566</v>
      </c>
      <c r="E82" s="526" t="s">
        <v>567</v>
      </c>
      <c r="F82" s="194" t="s">
        <v>231</v>
      </c>
      <c r="G82" s="196">
        <v>15</v>
      </c>
      <c r="H82" s="229">
        <v>15</v>
      </c>
      <c r="I82" s="568" t="s">
        <v>590</v>
      </c>
    </row>
    <row r="83" spans="1:9" s="4" customFormat="1" ht="55.2">
      <c r="A83" s="192" t="s">
        <v>290</v>
      </c>
      <c r="B83" s="193" t="s">
        <v>227</v>
      </c>
      <c r="C83" s="194" t="s">
        <v>557</v>
      </c>
      <c r="D83" s="199" t="s">
        <v>568</v>
      </c>
      <c r="E83" s="526" t="s">
        <v>569</v>
      </c>
      <c r="F83" s="194" t="s">
        <v>231</v>
      </c>
      <c r="G83" s="196">
        <v>15</v>
      </c>
      <c r="H83" s="229">
        <v>15</v>
      </c>
      <c r="I83" s="568" t="s">
        <v>590</v>
      </c>
    </row>
    <row r="84" spans="1:9" s="4" customFormat="1" ht="110.4">
      <c r="A84" s="192" t="s">
        <v>290</v>
      </c>
      <c r="B84" s="193" t="s">
        <v>227</v>
      </c>
      <c r="C84" s="194" t="s">
        <v>557</v>
      </c>
      <c r="D84" s="199" t="s">
        <v>570</v>
      </c>
      <c r="E84" s="526" t="s">
        <v>571</v>
      </c>
      <c r="F84" s="194" t="s">
        <v>231</v>
      </c>
      <c r="G84" s="196">
        <v>15</v>
      </c>
      <c r="H84" s="229">
        <v>15</v>
      </c>
      <c r="I84" s="568" t="s">
        <v>590</v>
      </c>
    </row>
    <row r="85" spans="1:9" s="4" customFormat="1" ht="69">
      <c r="A85" s="192" t="s">
        <v>226</v>
      </c>
      <c r="B85" s="193" t="s">
        <v>227</v>
      </c>
      <c r="C85" s="194" t="s">
        <v>261</v>
      </c>
      <c r="D85" s="199" t="s">
        <v>262</v>
      </c>
      <c r="E85" s="363" t="s">
        <v>263</v>
      </c>
      <c r="F85" s="194" t="s">
        <v>264</v>
      </c>
      <c r="G85" s="196">
        <v>50</v>
      </c>
      <c r="H85" s="229">
        <v>25</v>
      </c>
      <c r="I85" s="568" t="s">
        <v>590</v>
      </c>
    </row>
    <row r="86" spans="1:9" s="4" customFormat="1" ht="69">
      <c r="A86" s="192" t="s">
        <v>226</v>
      </c>
      <c r="B86" s="193" t="s">
        <v>227</v>
      </c>
      <c r="C86" s="194" t="s">
        <v>261</v>
      </c>
      <c r="D86" s="194" t="s">
        <v>265</v>
      </c>
      <c r="E86" s="526" t="s">
        <v>266</v>
      </c>
      <c r="F86" s="194" t="s">
        <v>231</v>
      </c>
      <c r="G86" s="196">
        <v>15</v>
      </c>
      <c r="H86" s="229">
        <v>7.5</v>
      </c>
      <c r="I86" s="568" t="s">
        <v>590</v>
      </c>
    </row>
    <row r="87" spans="1:9" s="4" customFormat="1" ht="55.2">
      <c r="A87" s="192" t="s">
        <v>290</v>
      </c>
      <c r="B87" s="193" t="s">
        <v>227</v>
      </c>
      <c r="C87" s="194" t="s">
        <v>572</v>
      </c>
      <c r="D87" s="199" t="s">
        <v>573</v>
      </c>
      <c r="E87" s="526" t="s">
        <v>574</v>
      </c>
      <c r="F87" s="194" t="s">
        <v>575</v>
      </c>
      <c r="G87" s="196">
        <v>15</v>
      </c>
      <c r="H87" s="229">
        <v>15</v>
      </c>
      <c r="I87" s="568" t="s">
        <v>590</v>
      </c>
    </row>
    <row r="88" spans="1:9" s="4" customFormat="1" ht="55.2">
      <c r="A88" s="192" t="s">
        <v>290</v>
      </c>
      <c r="B88" s="193" t="s">
        <v>227</v>
      </c>
      <c r="C88" s="194" t="s">
        <v>572</v>
      </c>
      <c r="D88" s="199" t="s">
        <v>576</v>
      </c>
      <c r="E88" s="526" t="s">
        <v>577</v>
      </c>
      <c r="F88" s="194" t="s">
        <v>575</v>
      </c>
      <c r="G88" s="196">
        <v>15</v>
      </c>
      <c r="H88" s="229">
        <v>15</v>
      </c>
      <c r="I88" s="568" t="s">
        <v>590</v>
      </c>
    </row>
    <row r="89" spans="1:9" s="4" customFormat="1" ht="41.4">
      <c r="A89" s="192" t="s">
        <v>290</v>
      </c>
      <c r="B89" s="193" t="s">
        <v>227</v>
      </c>
      <c r="C89" s="239" t="s">
        <v>578</v>
      </c>
      <c r="D89" s="199" t="s">
        <v>579</v>
      </c>
      <c r="E89" s="363" t="s">
        <v>580</v>
      </c>
      <c r="F89" s="194" t="s">
        <v>231</v>
      </c>
      <c r="G89" s="196">
        <v>15</v>
      </c>
      <c r="H89" s="229">
        <v>15</v>
      </c>
      <c r="I89" s="568" t="s">
        <v>590</v>
      </c>
    </row>
    <row r="90" spans="1:9" s="4" customFormat="1" ht="96.6">
      <c r="A90" s="192" t="s">
        <v>290</v>
      </c>
      <c r="B90" s="193" t="s">
        <v>227</v>
      </c>
      <c r="C90" s="239" t="s">
        <v>578</v>
      </c>
      <c r="D90" s="199" t="s">
        <v>581</v>
      </c>
      <c r="E90" s="526" t="s">
        <v>582</v>
      </c>
      <c r="F90" s="194" t="s">
        <v>231</v>
      </c>
      <c r="G90" s="196">
        <v>15</v>
      </c>
      <c r="H90" s="229">
        <v>15</v>
      </c>
      <c r="I90" s="568" t="s">
        <v>590</v>
      </c>
    </row>
    <row r="91" spans="1:9" s="4" customFormat="1" ht="41.4">
      <c r="A91" s="192" t="s">
        <v>290</v>
      </c>
      <c r="B91" s="193" t="s">
        <v>227</v>
      </c>
      <c r="C91" s="240" t="s">
        <v>578</v>
      </c>
      <c r="D91" s="199" t="s">
        <v>583</v>
      </c>
      <c r="E91" s="526" t="s">
        <v>584</v>
      </c>
      <c r="F91" s="194" t="s">
        <v>585</v>
      </c>
      <c r="G91" s="196">
        <v>15</v>
      </c>
      <c r="H91" s="229">
        <v>15</v>
      </c>
      <c r="I91" s="568" t="s">
        <v>590</v>
      </c>
    </row>
    <row r="92" spans="1:9" s="4" customFormat="1" ht="82.8">
      <c r="A92" s="192" t="s">
        <v>586</v>
      </c>
      <c r="B92" s="193" t="s">
        <v>227</v>
      </c>
      <c r="C92" s="241" t="s">
        <v>587</v>
      </c>
      <c r="D92" s="194" t="s">
        <v>588</v>
      </c>
      <c r="E92" s="363" t="s">
        <v>589</v>
      </c>
      <c r="F92" s="194" t="s">
        <v>231</v>
      </c>
      <c r="G92" s="196">
        <v>15</v>
      </c>
      <c r="H92" s="229">
        <v>7.5</v>
      </c>
      <c r="I92" s="568" t="s">
        <v>590</v>
      </c>
    </row>
    <row r="93" spans="1:9" s="4" customFormat="1" ht="55.2">
      <c r="A93" s="192" t="s">
        <v>665</v>
      </c>
      <c r="B93" s="193" t="s">
        <v>227</v>
      </c>
      <c r="C93" s="194" t="s">
        <v>666</v>
      </c>
      <c r="D93" s="194" t="s">
        <v>667</v>
      </c>
      <c r="E93" s="194" t="s">
        <v>668</v>
      </c>
      <c r="F93" s="194" t="s">
        <v>669</v>
      </c>
      <c r="G93" s="196">
        <v>15</v>
      </c>
      <c r="H93" s="229">
        <v>15</v>
      </c>
      <c r="I93" s="518" t="s">
        <v>677</v>
      </c>
    </row>
    <row r="94" spans="1:9" s="4" customFormat="1" ht="27.6">
      <c r="A94" s="192" t="s">
        <v>665</v>
      </c>
      <c r="B94" s="193" t="s">
        <v>227</v>
      </c>
      <c r="C94" s="194" t="s">
        <v>666</v>
      </c>
      <c r="D94" s="194" t="s">
        <v>670</v>
      </c>
      <c r="E94" s="194" t="s">
        <v>671</v>
      </c>
      <c r="F94" s="194" t="s">
        <v>672</v>
      </c>
      <c r="G94" s="196">
        <v>15</v>
      </c>
      <c r="H94" s="229">
        <v>15</v>
      </c>
      <c r="I94" s="518" t="s">
        <v>677</v>
      </c>
    </row>
    <row r="95" spans="1:9" s="4" customFormat="1" ht="55.2">
      <c r="A95" s="192" t="s">
        <v>665</v>
      </c>
      <c r="B95" s="193" t="s">
        <v>227</v>
      </c>
      <c r="C95" s="194" t="s">
        <v>673</v>
      </c>
      <c r="D95" s="194" t="s">
        <v>674</v>
      </c>
      <c r="E95" s="194" t="s">
        <v>675</v>
      </c>
      <c r="F95" s="194" t="s">
        <v>676</v>
      </c>
      <c r="G95" s="196">
        <v>15</v>
      </c>
      <c r="H95" s="229">
        <v>15</v>
      </c>
      <c r="I95" s="518" t="s">
        <v>677</v>
      </c>
    </row>
    <row r="96" spans="1:9" s="4" customFormat="1" ht="96.6">
      <c r="A96" s="334" t="s">
        <v>684</v>
      </c>
      <c r="B96" s="193" t="s">
        <v>227</v>
      </c>
      <c r="C96" s="262" t="s">
        <v>685</v>
      </c>
      <c r="D96" s="623" t="s">
        <v>686</v>
      </c>
      <c r="E96" s="526" t="s">
        <v>687</v>
      </c>
      <c r="F96" s="194" t="s">
        <v>688</v>
      </c>
      <c r="G96" s="196">
        <v>15</v>
      </c>
      <c r="H96" s="229">
        <v>3.75</v>
      </c>
      <c r="I96" s="712" t="s">
        <v>679</v>
      </c>
    </row>
    <row r="97" spans="1:9" s="4" customFormat="1" ht="96.6">
      <c r="A97" s="334" t="s">
        <v>689</v>
      </c>
      <c r="B97" s="193" t="s">
        <v>227</v>
      </c>
      <c r="C97" s="265" t="s">
        <v>690</v>
      </c>
      <c r="D97" s="192" t="s">
        <v>691</v>
      </c>
      <c r="E97" s="307" t="s">
        <v>692</v>
      </c>
      <c r="F97" s="194" t="s">
        <v>693</v>
      </c>
      <c r="G97" s="196">
        <v>15</v>
      </c>
      <c r="H97" s="229">
        <v>7.5</v>
      </c>
      <c r="I97" s="712" t="s">
        <v>679</v>
      </c>
    </row>
    <row r="98" spans="1:9" s="4" customFormat="1" ht="69">
      <c r="A98" s="202" t="s">
        <v>694</v>
      </c>
      <c r="B98" s="193" t="s">
        <v>227</v>
      </c>
      <c r="C98" s="624" t="s">
        <v>695</v>
      </c>
      <c r="D98" s="192" t="s">
        <v>696</v>
      </c>
      <c r="E98" s="526" t="s">
        <v>697</v>
      </c>
      <c r="F98" s="194" t="s">
        <v>698</v>
      </c>
      <c r="G98" s="263">
        <v>50</v>
      </c>
      <c r="H98" s="349">
        <v>50</v>
      </c>
      <c r="I98" s="712" t="s">
        <v>679</v>
      </c>
    </row>
    <row r="99" spans="1:9" s="4" customFormat="1" ht="55.2">
      <c r="A99" s="202" t="s">
        <v>694</v>
      </c>
      <c r="B99" s="193" t="s">
        <v>227</v>
      </c>
      <c r="C99" s="624" t="s">
        <v>695</v>
      </c>
      <c r="D99" s="192" t="s">
        <v>699</v>
      </c>
      <c r="E99" s="526" t="s">
        <v>700</v>
      </c>
      <c r="F99" s="194" t="s">
        <v>701</v>
      </c>
      <c r="G99" s="196">
        <v>15</v>
      </c>
      <c r="H99" s="229">
        <v>15</v>
      </c>
      <c r="I99" s="712" t="s">
        <v>679</v>
      </c>
    </row>
    <row r="100" spans="1:9" s="4" customFormat="1" ht="69">
      <c r="A100" s="202" t="s">
        <v>694</v>
      </c>
      <c r="B100" s="193" t="s">
        <v>227</v>
      </c>
      <c r="C100" s="624" t="s">
        <v>695</v>
      </c>
      <c r="D100" s="192" t="s">
        <v>702</v>
      </c>
      <c r="E100" s="526" t="s">
        <v>703</v>
      </c>
      <c r="F100" s="194" t="s">
        <v>701</v>
      </c>
      <c r="G100" s="196">
        <v>15</v>
      </c>
      <c r="H100" s="229">
        <v>15</v>
      </c>
      <c r="I100" s="712" t="s">
        <v>679</v>
      </c>
    </row>
    <row r="101" spans="1:9" s="4" customFormat="1" ht="82.8">
      <c r="A101" s="202" t="s">
        <v>694</v>
      </c>
      <c r="B101" s="193" t="s">
        <v>227</v>
      </c>
      <c r="C101" s="624" t="s">
        <v>695</v>
      </c>
      <c r="D101" s="192" t="s">
        <v>704</v>
      </c>
      <c r="E101" s="526" t="s">
        <v>705</v>
      </c>
      <c r="F101" s="194" t="s">
        <v>706</v>
      </c>
      <c r="G101" s="196">
        <v>15</v>
      </c>
      <c r="H101" s="229">
        <v>15</v>
      </c>
      <c r="I101" s="712" t="s">
        <v>679</v>
      </c>
    </row>
    <row r="102" spans="1:9" s="4" customFormat="1" ht="96.6">
      <c r="A102" s="202" t="s">
        <v>694</v>
      </c>
      <c r="B102" s="193" t="s">
        <v>227</v>
      </c>
      <c r="C102" s="624" t="s">
        <v>695</v>
      </c>
      <c r="D102" s="623" t="s">
        <v>707</v>
      </c>
      <c r="E102" s="526" t="s">
        <v>708</v>
      </c>
      <c r="F102" s="194" t="s">
        <v>709</v>
      </c>
      <c r="G102" s="196">
        <v>15</v>
      </c>
      <c r="H102" s="229">
        <v>15</v>
      </c>
      <c r="I102" s="712" t="s">
        <v>679</v>
      </c>
    </row>
    <row r="103" spans="1:9" s="4" customFormat="1" ht="55.2">
      <c r="A103" s="202" t="s">
        <v>694</v>
      </c>
      <c r="B103" s="193" t="s">
        <v>227</v>
      </c>
      <c r="C103" s="624" t="s">
        <v>695</v>
      </c>
      <c r="D103" s="192" t="s">
        <v>710</v>
      </c>
      <c r="E103" s="526" t="s">
        <v>711</v>
      </c>
      <c r="F103" s="194" t="s">
        <v>693</v>
      </c>
      <c r="G103" s="196">
        <v>15</v>
      </c>
      <c r="H103" s="229">
        <v>15</v>
      </c>
      <c r="I103" s="712" t="s">
        <v>679</v>
      </c>
    </row>
    <row r="104" spans="1:9" s="4" customFormat="1" ht="55.2">
      <c r="A104" s="202" t="s">
        <v>694</v>
      </c>
      <c r="B104" s="193" t="s">
        <v>227</v>
      </c>
      <c r="C104" s="624" t="s">
        <v>695</v>
      </c>
      <c r="D104" s="192" t="s">
        <v>712</v>
      </c>
      <c r="E104" s="526" t="s">
        <v>713</v>
      </c>
      <c r="F104" s="194" t="s">
        <v>714</v>
      </c>
      <c r="G104" s="196">
        <v>15</v>
      </c>
      <c r="H104" s="229">
        <v>15</v>
      </c>
      <c r="I104" s="712" t="s">
        <v>679</v>
      </c>
    </row>
    <row r="105" spans="1:9" s="4" customFormat="1" ht="55.2">
      <c r="A105" s="202" t="s">
        <v>694</v>
      </c>
      <c r="B105" s="193" t="s">
        <v>227</v>
      </c>
      <c r="C105" s="624" t="s">
        <v>695</v>
      </c>
      <c r="D105" s="192" t="s">
        <v>715</v>
      </c>
      <c r="E105" s="526" t="s">
        <v>716</v>
      </c>
      <c r="F105" s="194" t="s">
        <v>717</v>
      </c>
      <c r="G105" s="196">
        <v>15</v>
      </c>
      <c r="H105" s="229">
        <v>15</v>
      </c>
      <c r="I105" s="712" t="s">
        <v>679</v>
      </c>
    </row>
    <row r="106" spans="1:9" s="4" customFormat="1" ht="41.4">
      <c r="A106" s="334" t="s">
        <v>684</v>
      </c>
      <c r="B106" s="193" t="s">
        <v>227</v>
      </c>
      <c r="C106" s="265" t="s">
        <v>718</v>
      </c>
      <c r="D106" s="192" t="s">
        <v>719</v>
      </c>
      <c r="E106" s="526" t="s">
        <v>720</v>
      </c>
      <c r="F106" s="194" t="s">
        <v>701</v>
      </c>
      <c r="G106" s="196">
        <v>15</v>
      </c>
      <c r="H106" s="229">
        <v>3.75</v>
      </c>
      <c r="I106" s="712" t="s">
        <v>679</v>
      </c>
    </row>
    <row r="107" spans="1:9" s="4" customFormat="1" ht="138">
      <c r="A107" s="625" t="s">
        <v>721</v>
      </c>
      <c r="B107" s="193" t="s">
        <v>227</v>
      </c>
      <c r="C107" s="265" t="s">
        <v>722</v>
      </c>
      <c r="D107" s="192" t="s">
        <v>723</v>
      </c>
      <c r="E107" s="526" t="s">
        <v>724</v>
      </c>
      <c r="F107" s="194" t="s">
        <v>725</v>
      </c>
      <c r="G107" s="196">
        <v>15</v>
      </c>
      <c r="H107" s="229">
        <v>15</v>
      </c>
      <c r="I107" s="712" t="s">
        <v>679</v>
      </c>
    </row>
    <row r="108" spans="1:9" s="4" customFormat="1" ht="248.4">
      <c r="A108" s="625" t="s">
        <v>721</v>
      </c>
      <c r="B108" s="193" t="s">
        <v>227</v>
      </c>
      <c r="C108" s="265" t="s">
        <v>722</v>
      </c>
      <c r="D108" s="192" t="s">
        <v>726</v>
      </c>
      <c r="E108" s="526" t="s">
        <v>727</v>
      </c>
      <c r="F108" s="194" t="s">
        <v>728</v>
      </c>
      <c r="G108" s="196">
        <v>15</v>
      </c>
      <c r="H108" s="229">
        <v>15</v>
      </c>
      <c r="I108" s="712" t="s">
        <v>679</v>
      </c>
    </row>
    <row r="109" spans="1:9" s="4" customFormat="1" ht="82.8">
      <c r="A109" s="625" t="s">
        <v>721</v>
      </c>
      <c r="B109" s="193" t="s">
        <v>227</v>
      </c>
      <c r="C109" s="265" t="s">
        <v>722</v>
      </c>
      <c r="D109" s="192" t="s">
        <v>729</v>
      </c>
      <c r="E109" s="526" t="s">
        <v>730</v>
      </c>
      <c r="F109" s="194" t="s">
        <v>688</v>
      </c>
      <c r="G109" s="196">
        <v>15</v>
      </c>
      <c r="H109" s="229">
        <v>15</v>
      </c>
      <c r="I109" s="712" t="s">
        <v>679</v>
      </c>
    </row>
    <row r="110" spans="1:9" s="4" customFormat="1" ht="82.8">
      <c r="A110" s="625" t="s">
        <v>721</v>
      </c>
      <c r="B110" s="193" t="s">
        <v>227</v>
      </c>
      <c r="C110" s="265" t="s">
        <v>722</v>
      </c>
      <c r="D110" s="192" t="s">
        <v>731</v>
      </c>
      <c r="E110" s="526" t="s">
        <v>732</v>
      </c>
      <c r="F110" s="194" t="s">
        <v>733</v>
      </c>
      <c r="G110" s="196">
        <v>15</v>
      </c>
      <c r="H110" s="229">
        <v>15</v>
      </c>
      <c r="I110" s="712" t="s">
        <v>679</v>
      </c>
    </row>
    <row r="111" spans="1:9" s="4" customFormat="1" ht="82.8">
      <c r="A111" s="625" t="s">
        <v>721</v>
      </c>
      <c r="B111" s="193" t="s">
        <v>227</v>
      </c>
      <c r="C111" s="262" t="s">
        <v>734</v>
      </c>
      <c r="D111" s="193" t="s">
        <v>735</v>
      </c>
      <c r="E111" s="526" t="s">
        <v>736</v>
      </c>
      <c r="F111" s="194" t="s">
        <v>693</v>
      </c>
      <c r="G111" s="196">
        <v>15</v>
      </c>
      <c r="H111" s="229">
        <v>15</v>
      </c>
      <c r="I111" s="712" t="s">
        <v>679</v>
      </c>
    </row>
    <row r="112" spans="1:9" s="4" customFormat="1" ht="82.8">
      <c r="A112" s="192" t="s">
        <v>2798</v>
      </c>
      <c r="B112" s="193" t="s">
        <v>227</v>
      </c>
      <c r="C112" s="192" t="s">
        <v>737</v>
      </c>
      <c r="D112" s="192" t="s">
        <v>738</v>
      </c>
      <c r="E112" s="526" t="s">
        <v>739</v>
      </c>
      <c r="F112" s="194" t="s">
        <v>740</v>
      </c>
      <c r="G112" s="196">
        <v>15</v>
      </c>
      <c r="H112" s="229">
        <v>3.75</v>
      </c>
      <c r="I112" s="712" t="s">
        <v>679</v>
      </c>
    </row>
    <row r="113" spans="1:9" s="4" customFormat="1" ht="55.2">
      <c r="A113" s="192" t="s">
        <v>756</v>
      </c>
      <c r="B113" s="194" t="s">
        <v>227</v>
      </c>
      <c r="C113" s="194" t="s">
        <v>757</v>
      </c>
      <c r="D113" s="194" t="s">
        <v>758</v>
      </c>
      <c r="E113" s="526" t="s">
        <v>759</v>
      </c>
      <c r="F113" s="194" t="s">
        <v>760</v>
      </c>
      <c r="G113" s="196">
        <v>15</v>
      </c>
      <c r="H113" s="229">
        <v>5</v>
      </c>
      <c r="I113" s="712" t="s">
        <v>755</v>
      </c>
    </row>
    <row r="114" spans="1:9" s="4" customFormat="1" ht="69">
      <c r="A114" s="192" t="s">
        <v>756</v>
      </c>
      <c r="B114" s="194" t="s">
        <v>227</v>
      </c>
      <c r="C114" s="194" t="s">
        <v>757</v>
      </c>
      <c r="D114" s="194" t="s">
        <v>761</v>
      </c>
      <c r="E114" s="526" t="s">
        <v>762</v>
      </c>
      <c r="F114" s="194" t="s">
        <v>760</v>
      </c>
      <c r="G114" s="196">
        <v>15</v>
      </c>
      <c r="H114" s="229">
        <v>5</v>
      </c>
      <c r="I114" s="712" t="s">
        <v>755</v>
      </c>
    </row>
    <row r="115" spans="1:9" s="4" customFormat="1" ht="220.8">
      <c r="A115" s="192" t="s">
        <v>763</v>
      </c>
      <c r="B115" s="194" t="s">
        <v>227</v>
      </c>
      <c r="C115" s="194" t="s">
        <v>764</v>
      </c>
      <c r="D115" s="194" t="s">
        <v>765</v>
      </c>
      <c r="E115" s="526" t="s">
        <v>766</v>
      </c>
      <c r="F115" s="194" t="s">
        <v>767</v>
      </c>
      <c r="G115" s="196">
        <v>50</v>
      </c>
      <c r="H115" s="229">
        <v>25</v>
      </c>
      <c r="I115" s="712" t="s">
        <v>755</v>
      </c>
    </row>
    <row r="116" spans="1:9" s="4" customFormat="1" ht="55.2">
      <c r="A116" s="192" t="s">
        <v>763</v>
      </c>
      <c r="B116" s="194" t="s">
        <v>227</v>
      </c>
      <c r="C116" s="194" t="s">
        <v>764</v>
      </c>
      <c r="D116" s="194" t="s">
        <v>768</v>
      </c>
      <c r="E116" s="526" t="s">
        <v>769</v>
      </c>
      <c r="F116" s="194" t="s">
        <v>760</v>
      </c>
      <c r="G116" s="196">
        <v>15</v>
      </c>
      <c r="H116" s="229">
        <v>7.5</v>
      </c>
      <c r="I116" s="712" t="s">
        <v>755</v>
      </c>
    </row>
    <row r="117" spans="1:9" s="4" customFormat="1" ht="138">
      <c r="A117" s="192" t="s">
        <v>763</v>
      </c>
      <c r="B117" s="194" t="s">
        <v>227</v>
      </c>
      <c r="C117" s="194" t="s">
        <v>764</v>
      </c>
      <c r="D117" s="194" t="s">
        <v>770</v>
      </c>
      <c r="E117" s="526" t="s">
        <v>771</v>
      </c>
      <c r="F117" s="194" t="s">
        <v>760</v>
      </c>
      <c r="G117" s="196">
        <v>15</v>
      </c>
      <c r="H117" s="229">
        <v>7.5</v>
      </c>
      <c r="I117" s="712" t="s">
        <v>755</v>
      </c>
    </row>
    <row r="118" spans="1:9" s="4" customFormat="1" ht="82.8">
      <c r="A118" s="192" t="s">
        <v>763</v>
      </c>
      <c r="B118" s="194" t="s">
        <v>227</v>
      </c>
      <c r="C118" s="194" t="s">
        <v>764</v>
      </c>
      <c r="D118" s="194" t="s">
        <v>772</v>
      </c>
      <c r="E118" s="526" t="s">
        <v>773</v>
      </c>
      <c r="F118" s="194" t="s">
        <v>760</v>
      </c>
      <c r="G118" s="196">
        <v>15</v>
      </c>
      <c r="H118" s="229">
        <v>7.5</v>
      </c>
      <c r="I118" s="712" t="s">
        <v>755</v>
      </c>
    </row>
    <row r="119" spans="1:9" s="4" customFormat="1" ht="55.2">
      <c r="A119" s="192" t="s">
        <v>763</v>
      </c>
      <c r="B119" s="194" t="s">
        <v>227</v>
      </c>
      <c r="C119" s="194" t="s">
        <v>764</v>
      </c>
      <c r="D119" s="194" t="s">
        <v>774</v>
      </c>
      <c r="E119" s="526" t="s">
        <v>775</v>
      </c>
      <c r="F119" s="194" t="s">
        <v>760</v>
      </c>
      <c r="G119" s="196">
        <v>15</v>
      </c>
      <c r="H119" s="229">
        <v>7.5</v>
      </c>
      <c r="I119" s="712" t="s">
        <v>755</v>
      </c>
    </row>
    <row r="120" spans="1:9" s="4" customFormat="1" ht="69">
      <c r="A120" s="192" t="s">
        <v>763</v>
      </c>
      <c r="B120" s="194" t="s">
        <v>227</v>
      </c>
      <c r="C120" s="194" t="s">
        <v>764</v>
      </c>
      <c r="D120" s="194" t="s">
        <v>776</v>
      </c>
      <c r="E120" s="526" t="s">
        <v>777</v>
      </c>
      <c r="F120" s="194" t="s">
        <v>760</v>
      </c>
      <c r="G120" s="196">
        <v>15</v>
      </c>
      <c r="H120" s="229">
        <v>7.5</v>
      </c>
      <c r="I120" s="712" t="s">
        <v>755</v>
      </c>
    </row>
    <row r="121" spans="1:9" s="4" customFormat="1" ht="41.4">
      <c r="A121" s="192" t="s">
        <v>756</v>
      </c>
      <c r="B121" s="193" t="s">
        <v>227</v>
      </c>
      <c r="C121" s="194" t="s">
        <v>757</v>
      </c>
      <c r="D121" s="194" t="s">
        <v>778</v>
      </c>
      <c r="E121" s="526" t="s">
        <v>779</v>
      </c>
      <c r="F121" s="194" t="s">
        <v>760</v>
      </c>
      <c r="G121" s="196">
        <v>15</v>
      </c>
      <c r="H121" s="229">
        <v>5</v>
      </c>
      <c r="I121" s="712" t="s">
        <v>755</v>
      </c>
    </row>
    <row r="122" spans="1:9" s="4" customFormat="1" ht="124.2">
      <c r="A122" s="1244" t="s">
        <v>809</v>
      </c>
      <c r="B122" s="1241" t="s">
        <v>227</v>
      </c>
      <c r="C122" s="1241" t="s">
        <v>810</v>
      </c>
      <c r="D122" s="194" t="s">
        <v>811</v>
      </c>
      <c r="E122" s="526" t="s">
        <v>812</v>
      </c>
      <c r="F122" s="194" t="s">
        <v>813</v>
      </c>
      <c r="G122" s="196">
        <v>50</v>
      </c>
      <c r="H122" s="229">
        <v>10</v>
      </c>
      <c r="I122" s="683" t="s">
        <v>783</v>
      </c>
    </row>
    <row r="123" spans="1:9" s="4" customFormat="1" ht="110.4">
      <c r="A123" s="1245"/>
      <c r="B123" s="1242"/>
      <c r="C123" s="1242"/>
      <c r="D123" s="280" t="s">
        <v>814</v>
      </c>
      <c r="E123" s="360" t="s">
        <v>815</v>
      </c>
      <c r="F123" s="286" t="s">
        <v>693</v>
      </c>
      <c r="G123" s="266">
        <v>15</v>
      </c>
      <c r="H123" s="350">
        <v>3</v>
      </c>
      <c r="I123" s="683" t="s">
        <v>783</v>
      </c>
    </row>
    <row r="124" spans="1:9" s="4" customFormat="1" ht="69">
      <c r="A124" s="1246"/>
      <c r="B124" s="1243"/>
      <c r="C124" s="1243"/>
      <c r="D124" s="357" t="s">
        <v>816</v>
      </c>
      <c r="E124" s="360" t="s">
        <v>817</v>
      </c>
      <c r="F124" s="285" t="s">
        <v>817</v>
      </c>
      <c r="G124" s="266">
        <v>15</v>
      </c>
      <c r="H124" s="350">
        <v>3</v>
      </c>
      <c r="I124" s="683" t="s">
        <v>783</v>
      </c>
    </row>
    <row r="125" spans="1:9" s="4" customFormat="1" ht="110.4">
      <c r="A125" s="282" t="s">
        <v>818</v>
      </c>
      <c r="B125" s="283" t="s">
        <v>227</v>
      </c>
      <c r="C125" s="300" t="s">
        <v>819</v>
      </c>
      <c r="D125" s="281" t="s">
        <v>820</v>
      </c>
      <c r="E125" s="667" t="s">
        <v>821</v>
      </c>
      <c r="F125" s="300" t="s">
        <v>821</v>
      </c>
      <c r="G125" s="284">
        <v>15</v>
      </c>
      <c r="H125" s="556">
        <v>7.5</v>
      </c>
      <c r="I125" s="683" t="s">
        <v>783</v>
      </c>
    </row>
    <row r="126" spans="1:9" s="4" customFormat="1" ht="262.2">
      <c r="A126" s="1207" t="s">
        <v>822</v>
      </c>
      <c r="B126" s="1207" t="s">
        <v>227</v>
      </c>
      <c r="C126" s="1207" t="s">
        <v>823</v>
      </c>
      <c r="D126" s="194" t="s">
        <v>824</v>
      </c>
      <c r="E126" s="526" t="s">
        <v>825</v>
      </c>
      <c r="F126" s="194" t="s">
        <v>826</v>
      </c>
      <c r="G126" s="196">
        <v>15</v>
      </c>
      <c r="H126" s="229">
        <v>7.5</v>
      </c>
      <c r="I126" s="683" t="s">
        <v>783</v>
      </c>
    </row>
    <row r="127" spans="1:9" s="4" customFormat="1" ht="151.80000000000001">
      <c r="A127" s="1208"/>
      <c r="B127" s="1208"/>
      <c r="C127" s="1208"/>
      <c r="D127" s="194" t="s">
        <v>827</v>
      </c>
      <c r="E127" s="526" t="s">
        <v>828</v>
      </c>
      <c r="F127" s="194" t="s">
        <v>829</v>
      </c>
      <c r="G127" s="196">
        <v>15</v>
      </c>
      <c r="H127" s="229">
        <v>7.5</v>
      </c>
      <c r="I127" s="683" t="s">
        <v>783</v>
      </c>
    </row>
    <row r="128" spans="1:9" s="4" customFormat="1" ht="262.2">
      <c r="A128" s="1207" t="s">
        <v>830</v>
      </c>
      <c r="B128" s="1207" t="s">
        <v>227</v>
      </c>
      <c r="C128" s="1207" t="s">
        <v>831</v>
      </c>
      <c r="D128" s="194" t="s">
        <v>832</v>
      </c>
      <c r="E128" s="526" t="s">
        <v>833</v>
      </c>
      <c r="F128" s="526" t="s">
        <v>833</v>
      </c>
      <c r="G128" s="196">
        <v>15</v>
      </c>
      <c r="H128" s="229">
        <v>5</v>
      </c>
      <c r="I128" s="683" t="s">
        <v>783</v>
      </c>
    </row>
    <row r="129" spans="1:9" s="4" customFormat="1" ht="400.2">
      <c r="A129" s="1247"/>
      <c r="B129" s="1247"/>
      <c r="C129" s="1247"/>
      <c r="D129" s="194" t="s">
        <v>834</v>
      </c>
      <c r="E129" s="526" t="s">
        <v>835</v>
      </c>
      <c r="F129" s="194" t="s">
        <v>836</v>
      </c>
      <c r="G129" s="196">
        <v>15</v>
      </c>
      <c r="H129" s="229">
        <v>5</v>
      </c>
      <c r="I129" s="683" t="s">
        <v>783</v>
      </c>
    </row>
    <row r="130" spans="1:9" s="4" customFormat="1" ht="55.2">
      <c r="A130" s="1208"/>
      <c r="B130" s="1208"/>
      <c r="C130" s="1208"/>
      <c r="D130" s="194" t="s">
        <v>837</v>
      </c>
      <c r="E130" s="526" t="s">
        <v>838</v>
      </c>
      <c r="F130" s="668" t="s">
        <v>839</v>
      </c>
      <c r="G130" s="196">
        <v>15</v>
      </c>
      <c r="H130" s="229">
        <v>5</v>
      </c>
      <c r="I130" s="683" t="s">
        <v>783</v>
      </c>
    </row>
    <row r="131" spans="1:9" s="4" customFormat="1" ht="96.6">
      <c r="A131" s="300" t="s">
        <v>840</v>
      </c>
      <c r="B131" s="300" t="s">
        <v>227</v>
      </c>
      <c r="C131" s="300" t="s">
        <v>841</v>
      </c>
      <c r="D131" s="194" t="s">
        <v>842</v>
      </c>
      <c r="E131" s="526" t="s">
        <v>843</v>
      </c>
      <c r="F131" s="669" t="s">
        <v>843</v>
      </c>
      <c r="G131" s="196">
        <v>15</v>
      </c>
      <c r="H131" s="229">
        <v>5</v>
      </c>
      <c r="I131" s="683" t="s">
        <v>783</v>
      </c>
    </row>
    <row r="132" spans="1:9" s="4" customFormat="1" ht="358.8">
      <c r="A132" s="1241" t="s">
        <v>844</v>
      </c>
      <c r="B132" s="1241" t="s">
        <v>227</v>
      </c>
      <c r="C132" s="1241" t="s">
        <v>845</v>
      </c>
      <c r="D132" s="510" t="s">
        <v>846</v>
      </c>
      <c r="E132" s="526" t="s">
        <v>847</v>
      </c>
      <c r="F132" s="194" t="s">
        <v>829</v>
      </c>
      <c r="G132" s="196">
        <v>15</v>
      </c>
      <c r="H132" s="229">
        <v>7.5</v>
      </c>
      <c r="I132" s="683" t="s">
        <v>783</v>
      </c>
    </row>
    <row r="133" spans="1:9" s="4" customFormat="1" ht="96.6">
      <c r="A133" s="1242"/>
      <c r="B133" s="1242"/>
      <c r="C133" s="1242"/>
      <c r="D133" s="510" t="s">
        <v>848</v>
      </c>
      <c r="E133" s="526" t="s">
        <v>849</v>
      </c>
      <c r="F133" s="279" t="s">
        <v>849</v>
      </c>
      <c r="G133" s="196">
        <v>15</v>
      </c>
      <c r="H133" s="229">
        <v>7.5</v>
      </c>
      <c r="I133" s="683" t="s">
        <v>783</v>
      </c>
    </row>
    <row r="134" spans="1:9" s="4" customFormat="1" ht="41.4">
      <c r="A134" s="1242"/>
      <c r="B134" s="1242"/>
      <c r="C134" s="1242"/>
      <c r="D134" s="510" t="s">
        <v>850</v>
      </c>
      <c r="E134" s="526" t="s">
        <v>851</v>
      </c>
      <c r="F134" s="669" t="s">
        <v>851</v>
      </c>
      <c r="G134" s="196">
        <v>15</v>
      </c>
      <c r="H134" s="229">
        <v>7.5</v>
      </c>
      <c r="I134" s="683" t="s">
        <v>783</v>
      </c>
    </row>
    <row r="135" spans="1:9" s="4" customFormat="1" ht="69">
      <c r="A135" s="1242"/>
      <c r="B135" s="1242"/>
      <c r="C135" s="1242"/>
      <c r="D135" s="194" t="s">
        <v>852</v>
      </c>
      <c r="E135" s="526" t="s">
        <v>853</v>
      </c>
      <c r="F135" s="670" t="s">
        <v>853</v>
      </c>
      <c r="G135" s="196">
        <v>15</v>
      </c>
      <c r="H135" s="229">
        <v>7.5</v>
      </c>
      <c r="I135" s="683" t="s">
        <v>783</v>
      </c>
    </row>
    <row r="136" spans="1:9" s="4" customFormat="1" ht="69">
      <c r="A136" s="1242"/>
      <c r="B136" s="1242"/>
      <c r="C136" s="1242"/>
      <c r="D136" s="194" t="s">
        <v>854</v>
      </c>
      <c r="E136" s="526" t="s">
        <v>855</v>
      </c>
      <c r="F136" s="279" t="s">
        <v>855</v>
      </c>
      <c r="G136" s="196">
        <v>15</v>
      </c>
      <c r="H136" s="229">
        <v>7.5</v>
      </c>
      <c r="I136" s="683" t="s">
        <v>783</v>
      </c>
    </row>
    <row r="137" spans="1:9" s="4" customFormat="1" ht="82.8">
      <c r="A137" s="1243"/>
      <c r="B137" s="1243"/>
      <c r="C137" s="1243"/>
      <c r="D137" s="194" t="s">
        <v>856</v>
      </c>
      <c r="E137" s="279" t="s">
        <v>857</v>
      </c>
      <c r="F137" s="279" t="s">
        <v>857</v>
      </c>
      <c r="G137" s="196">
        <v>15</v>
      </c>
      <c r="H137" s="229">
        <v>7.5</v>
      </c>
      <c r="I137" s="683" t="s">
        <v>783</v>
      </c>
    </row>
    <row r="138" spans="1:9" s="4" customFormat="1" ht="82.8">
      <c r="A138" s="300" t="s">
        <v>844</v>
      </c>
      <c r="B138" s="300" t="s">
        <v>227</v>
      </c>
      <c r="C138" s="300" t="s">
        <v>858</v>
      </c>
      <c r="D138" s="194" t="s">
        <v>859</v>
      </c>
      <c r="E138" s="526" t="s">
        <v>860</v>
      </c>
      <c r="F138" s="194" t="s">
        <v>861</v>
      </c>
      <c r="G138" s="196">
        <v>15</v>
      </c>
      <c r="H138" s="229">
        <v>7.5</v>
      </c>
      <c r="I138" s="683" t="s">
        <v>783</v>
      </c>
    </row>
    <row r="139" spans="1:9" s="4" customFormat="1" ht="179.4">
      <c r="A139" s="192" t="s">
        <v>862</v>
      </c>
      <c r="B139" s="193" t="s">
        <v>227</v>
      </c>
      <c r="C139" s="194" t="s">
        <v>863</v>
      </c>
      <c r="D139" s="194" t="s">
        <v>864</v>
      </c>
      <c r="E139" s="526" t="s">
        <v>865</v>
      </c>
      <c r="F139" s="194" t="s">
        <v>866</v>
      </c>
      <c r="G139" s="196">
        <v>15</v>
      </c>
      <c r="H139" s="229">
        <v>5</v>
      </c>
      <c r="I139" s="683" t="s">
        <v>783</v>
      </c>
    </row>
    <row r="140" spans="1:9" s="4" customFormat="1" ht="82.8">
      <c r="A140" s="1207" t="s">
        <v>867</v>
      </c>
      <c r="B140" s="1207" t="s">
        <v>227</v>
      </c>
      <c r="C140" s="1207" t="s">
        <v>868</v>
      </c>
      <c r="D140" s="194" t="s">
        <v>869</v>
      </c>
      <c r="E140" s="526" t="s">
        <v>870</v>
      </c>
      <c r="F140" s="194" t="s">
        <v>870</v>
      </c>
      <c r="G140" s="196">
        <v>15</v>
      </c>
      <c r="H140" s="229">
        <v>5</v>
      </c>
      <c r="I140" s="683" t="s">
        <v>783</v>
      </c>
    </row>
    <row r="141" spans="1:9" s="4" customFormat="1" ht="96.6">
      <c r="A141" s="1208"/>
      <c r="B141" s="1208"/>
      <c r="C141" s="1208"/>
      <c r="D141" s="194" t="s">
        <v>871</v>
      </c>
      <c r="E141" s="526" t="s">
        <v>872</v>
      </c>
      <c r="F141" s="194" t="s">
        <v>872</v>
      </c>
      <c r="G141" s="196">
        <v>15</v>
      </c>
      <c r="H141" s="229">
        <v>5</v>
      </c>
      <c r="I141" s="683" t="s">
        <v>783</v>
      </c>
    </row>
    <row r="142" spans="1:9" s="4" customFormat="1" ht="69">
      <c r="A142" s="192" t="s">
        <v>873</v>
      </c>
      <c r="B142" s="193" t="s">
        <v>227</v>
      </c>
      <c r="C142" s="668" t="s">
        <v>874</v>
      </c>
      <c r="D142" s="194" t="s">
        <v>875</v>
      </c>
      <c r="E142" s="526" t="s">
        <v>876</v>
      </c>
      <c r="F142" s="194" t="s">
        <v>877</v>
      </c>
      <c r="G142" s="196">
        <v>15</v>
      </c>
      <c r="H142" s="229">
        <v>15</v>
      </c>
      <c r="I142" s="683" t="s">
        <v>783</v>
      </c>
    </row>
    <row r="143" spans="1:9" s="4" customFormat="1" ht="96.6">
      <c r="A143" s="1241" t="s">
        <v>878</v>
      </c>
      <c r="B143" s="1207" t="s">
        <v>227</v>
      </c>
      <c r="C143" s="1248" t="s">
        <v>879</v>
      </c>
      <c r="D143" s="194" t="s">
        <v>880</v>
      </c>
      <c r="E143" s="526" t="s">
        <v>881</v>
      </c>
      <c r="F143" s="194" t="s">
        <v>882</v>
      </c>
      <c r="G143" s="196">
        <v>15</v>
      </c>
      <c r="H143" s="229">
        <v>7.5</v>
      </c>
      <c r="I143" s="683" t="s">
        <v>783</v>
      </c>
    </row>
    <row r="144" spans="1:9" s="4" customFormat="1" ht="110.4">
      <c r="A144" s="1243"/>
      <c r="B144" s="1208"/>
      <c r="C144" s="1248"/>
      <c r="D144" s="194" t="s">
        <v>883</v>
      </c>
      <c r="E144" s="526" t="s">
        <v>884</v>
      </c>
      <c r="F144" s="526" t="s">
        <v>885</v>
      </c>
      <c r="G144" s="196">
        <v>15</v>
      </c>
      <c r="H144" s="229">
        <v>7.5</v>
      </c>
      <c r="I144" s="683" t="s">
        <v>783</v>
      </c>
    </row>
    <row r="145" spans="1:9" s="4" customFormat="1" ht="96.6">
      <c r="A145" s="192" t="s">
        <v>900</v>
      </c>
      <c r="B145" s="193" t="s">
        <v>227</v>
      </c>
      <c r="C145" s="194" t="s">
        <v>904</v>
      </c>
      <c r="D145" s="194" t="s">
        <v>905</v>
      </c>
      <c r="E145" s="526" t="s">
        <v>906</v>
      </c>
      <c r="F145" s="526" t="s">
        <v>907</v>
      </c>
      <c r="G145" s="196">
        <v>15</v>
      </c>
      <c r="H145" s="229">
        <v>15</v>
      </c>
      <c r="I145" s="518" t="s">
        <v>900</v>
      </c>
    </row>
    <row r="146" spans="1:9" s="4" customFormat="1" ht="96.6">
      <c r="A146" s="192" t="s">
        <v>900</v>
      </c>
      <c r="B146" s="193" t="s">
        <v>227</v>
      </c>
      <c r="C146" s="194" t="s">
        <v>904</v>
      </c>
      <c r="D146" s="300" t="s">
        <v>2909</v>
      </c>
      <c r="E146" s="526" t="s">
        <v>908</v>
      </c>
      <c r="F146" s="194" t="s">
        <v>909</v>
      </c>
      <c r="G146" s="196">
        <v>15</v>
      </c>
      <c r="H146" s="229">
        <v>15</v>
      </c>
      <c r="I146" s="518" t="s">
        <v>900</v>
      </c>
    </row>
    <row r="147" spans="1:9" s="4" customFormat="1" ht="96.6">
      <c r="A147" s="192" t="s">
        <v>900</v>
      </c>
      <c r="B147" s="193" t="s">
        <v>227</v>
      </c>
      <c r="C147" s="194" t="s">
        <v>904</v>
      </c>
      <c r="D147" s="300" t="s">
        <v>2910</v>
      </c>
      <c r="E147" s="526" t="s">
        <v>910</v>
      </c>
      <c r="F147" s="194" t="s">
        <v>911</v>
      </c>
      <c r="G147" s="196">
        <v>15</v>
      </c>
      <c r="H147" s="229">
        <v>15</v>
      </c>
      <c r="I147" s="518" t="s">
        <v>900</v>
      </c>
    </row>
    <row r="148" spans="1:9" s="4" customFormat="1" ht="96.6">
      <c r="A148" s="192" t="s">
        <v>900</v>
      </c>
      <c r="B148" s="193" t="s">
        <v>227</v>
      </c>
      <c r="C148" s="194" t="s">
        <v>904</v>
      </c>
      <c r="D148" s="194" t="s">
        <v>2911</v>
      </c>
      <c r="E148" s="526" t="s">
        <v>912</v>
      </c>
      <c r="F148" s="526" t="s">
        <v>913</v>
      </c>
      <c r="G148" s="196">
        <v>15</v>
      </c>
      <c r="H148" s="229">
        <v>15</v>
      </c>
      <c r="I148" s="518" t="s">
        <v>900</v>
      </c>
    </row>
    <row r="149" spans="1:9" s="4" customFormat="1" ht="55.2">
      <c r="A149" s="192" t="s">
        <v>900</v>
      </c>
      <c r="B149" s="193" t="s">
        <v>227</v>
      </c>
      <c r="C149" s="194" t="s">
        <v>914</v>
      </c>
      <c r="D149" s="194" t="s">
        <v>915</v>
      </c>
      <c r="E149" s="526" t="s">
        <v>916</v>
      </c>
      <c r="F149" s="526" t="s">
        <v>917</v>
      </c>
      <c r="G149" s="196">
        <v>15</v>
      </c>
      <c r="H149" s="229">
        <v>15</v>
      </c>
      <c r="I149" s="518" t="s">
        <v>900</v>
      </c>
    </row>
    <row r="150" spans="1:9" s="4" customFormat="1" ht="96.6">
      <c r="A150" s="192" t="s">
        <v>900</v>
      </c>
      <c r="B150" s="193" t="s">
        <v>227</v>
      </c>
      <c r="C150" s="194" t="s">
        <v>904</v>
      </c>
      <c r="D150" s="193" t="s">
        <v>918</v>
      </c>
      <c r="E150" s="526" t="s">
        <v>919</v>
      </c>
      <c r="F150" s="526" t="s">
        <v>920</v>
      </c>
      <c r="G150" s="196">
        <v>15</v>
      </c>
      <c r="H150" s="229">
        <v>15</v>
      </c>
      <c r="I150" s="518" t="s">
        <v>900</v>
      </c>
    </row>
    <row r="151" spans="1:9" s="4" customFormat="1" ht="96.6">
      <c r="A151" s="192" t="s">
        <v>900</v>
      </c>
      <c r="B151" s="193" t="s">
        <v>227</v>
      </c>
      <c r="C151" s="194" t="s">
        <v>904</v>
      </c>
      <c r="D151" s="334" t="s">
        <v>2912</v>
      </c>
      <c r="E151" s="526" t="s">
        <v>921</v>
      </c>
      <c r="F151" s="526" t="s">
        <v>922</v>
      </c>
      <c r="G151" s="671">
        <v>15</v>
      </c>
      <c r="H151" s="672">
        <v>15</v>
      </c>
      <c r="I151" s="518" t="s">
        <v>900</v>
      </c>
    </row>
    <row r="152" spans="1:9" s="4" customFormat="1" ht="110.4">
      <c r="A152" s="192" t="s">
        <v>923</v>
      </c>
      <c r="B152" s="193" t="s">
        <v>227</v>
      </c>
      <c r="C152" s="194" t="s">
        <v>924</v>
      </c>
      <c r="D152" s="334" t="s">
        <v>2913</v>
      </c>
      <c r="E152" s="526" t="s">
        <v>925</v>
      </c>
      <c r="F152" s="334" t="s">
        <v>926</v>
      </c>
      <c r="G152" s="671">
        <v>15</v>
      </c>
      <c r="H152" s="673">
        <v>7.5</v>
      </c>
      <c r="I152" s="518" t="s">
        <v>900</v>
      </c>
    </row>
    <row r="153" spans="1:9" s="4" customFormat="1" ht="165.6">
      <c r="A153" s="289" t="s">
        <v>944</v>
      </c>
      <c r="B153" s="193" t="s">
        <v>227</v>
      </c>
      <c r="C153" s="289" t="s">
        <v>945</v>
      </c>
      <c r="D153" s="359" t="s">
        <v>946</v>
      </c>
      <c r="E153" s="666" t="s">
        <v>947</v>
      </c>
      <c r="F153" s="290" t="s">
        <v>256</v>
      </c>
      <c r="G153" s="288">
        <v>15</v>
      </c>
      <c r="H153" s="351">
        <v>5</v>
      </c>
      <c r="I153" s="568" t="s">
        <v>943</v>
      </c>
    </row>
    <row r="154" spans="1:9" s="4" customFormat="1" ht="82.8">
      <c r="A154" s="289" t="s">
        <v>944</v>
      </c>
      <c r="B154" s="193" t="s">
        <v>227</v>
      </c>
      <c r="C154" s="289" t="s">
        <v>945</v>
      </c>
      <c r="D154" s="290" t="s">
        <v>948</v>
      </c>
      <c r="E154" s="666" t="s">
        <v>949</v>
      </c>
      <c r="F154" s="290" t="s">
        <v>381</v>
      </c>
      <c r="G154" s="288">
        <v>15</v>
      </c>
      <c r="H154" s="351">
        <v>5</v>
      </c>
      <c r="I154" s="568" t="s">
        <v>943</v>
      </c>
    </row>
    <row r="155" spans="1:9" s="4" customFormat="1" ht="41.4">
      <c r="A155" s="289" t="s">
        <v>944</v>
      </c>
      <c r="B155" s="193" t="s">
        <v>227</v>
      </c>
      <c r="C155" s="289" t="s">
        <v>945</v>
      </c>
      <c r="D155" s="290" t="s">
        <v>950</v>
      </c>
      <c r="E155" s="363" t="s">
        <v>951</v>
      </c>
      <c r="F155" s="359" t="s">
        <v>381</v>
      </c>
      <c r="G155" s="288">
        <v>15</v>
      </c>
      <c r="H155" s="351">
        <v>5</v>
      </c>
      <c r="I155" s="568" t="s">
        <v>943</v>
      </c>
    </row>
    <row r="156" spans="1:9" s="4" customFormat="1" ht="96.6">
      <c r="A156" s="192" t="s">
        <v>952</v>
      </c>
      <c r="B156" s="193" t="s">
        <v>227</v>
      </c>
      <c r="C156" s="194" t="s">
        <v>953</v>
      </c>
      <c r="D156" s="194" t="s">
        <v>954</v>
      </c>
      <c r="E156" s="526" t="s">
        <v>955</v>
      </c>
      <c r="F156" s="194" t="s">
        <v>956</v>
      </c>
      <c r="G156" s="196">
        <v>15</v>
      </c>
      <c r="H156" s="229">
        <v>5</v>
      </c>
      <c r="I156" s="568" t="s">
        <v>943</v>
      </c>
    </row>
    <row r="157" spans="1:9" s="4" customFormat="1" ht="96.6">
      <c r="A157" s="192" t="s">
        <v>952</v>
      </c>
      <c r="B157" s="193" t="s">
        <v>227</v>
      </c>
      <c r="C157" s="194" t="s">
        <v>957</v>
      </c>
      <c r="D157" s="194" t="s">
        <v>958</v>
      </c>
      <c r="E157" s="526" t="s">
        <v>390</v>
      </c>
      <c r="F157" s="194" t="s">
        <v>391</v>
      </c>
      <c r="G157" s="196">
        <v>15</v>
      </c>
      <c r="H157" s="229">
        <v>5</v>
      </c>
      <c r="I157" s="568" t="s">
        <v>943</v>
      </c>
    </row>
    <row r="158" spans="1:9" s="4" customFormat="1" ht="207">
      <c r="A158" s="192" t="s">
        <v>952</v>
      </c>
      <c r="B158" s="193" t="s">
        <v>227</v>
      </c>
      <c r="C158" s="194" t="s">
        <v>959</v>
      </c>
      <c r="D158" s="194" t="s">
        <v>960</v>
      </c>
      <c r="E158" s="526" t="s">
        <v>961</v>
      </c>
      <c r="F158" s="194" t="s">
        <v>256</v>
      </c>
      <c r="G158" s="196">
        <v>15</v>
      </c>
      <c r="H158" s="229">
        <v>5</v>
      </c>
      <c r="I158" s="568" t="s">
        <v>943</v>
      </c>
    </row>
    <row r="159" spans="1:9" s="4" customFormat="1" ht="96.6">
      <c r="A159" s="540" t="s">
        <v>952</v>
      </c>
      <c r="B159" s="548" t="s">
        <v>227</v>
      </c>
      <c r="C159" s="541" t="s">
        <v>959</v>
      </c>
      <c r="D159" s="541" t="s">
        <v>962</v>
      </c>
      <c r="E159" s="585" t="s">
        <v>963</v>
      </c>
      <c r="F159" s="541" t="s">
        <v>964</v>
      </c>
      <c r="G159" s="543">
        <v>50</v>
      </c>
      <c r="H159" s="547">
        <v>16.670000000000002</v>
      </c>
      <c r="I159" s="568" t="s">
        <v>943</v>
      </c>
    </row>
    <row r="160" spans="1:9" s="4" customFormat="1" ht="69">
      <c r="A160" s="192" t="s">
        <v>965</v>
      </c>
      <c r="B160" s="193" t="s">
        <v>227</v>
      </c>
      <c r="C160" s="194" t="s">
        <v>966</v>
      </c>
      <c r="D160" s="194" t="s">
        <v>967</v>
      </c>
      <c r="E160" s="363" t="s">
        <v>968</v>
      </c>
      <c r="F160" s="194" t="s">
        <v>381</v>
      </c>
      <c r="G160" s="196">
        <v>15</v>
      </c>
      <c r="H160" s="229">
        <v>15</v>
      </c>
      <c r="I160" s="568" t="s">
        <v>943</v>
      </c>
    </row>
    <row r="161" spans="1:9" s="4" customFormat="1" ht="165.6">
      <c r="A161" s="540" t="s">
        <v>969</v>
      </c>
      <c r="B161" s="548" t="s">
        <v>227</v>
      </c>
      <c r="C161" s="541" t="s">
        <v>970</v>
      </c>
      <c r="D161" s="541" t="s">
        <v>971</v>
      </c>
      <c r="E161" s="585" t="s">
        <v>972</v>
      </c>
      <c r="F161" s="541" t="s">
        <v>973</v>
      </c>
      <c r="G161" s="543">
        <v>15</v>
      </c>
      <c r="H161" s="547">
        <v>7.5</v>
      </c>
      <c r="I161" s="568" t="s">
        <v>943</v>
      </c>
    </row>
    <row r="162" spans="1:9" s="4" customFormat="1" ht="193.2">
      <c r="A162" s="192" t="s">
        <v>965</v>
      </c>
      <c r="B162" s="193" t="s">
        <v>227</v>
      </c>
      <c r="C162" s="194" t="s">
        <v>974</v>
      </c>
      <c r="D162" s="194" t="s">
        <v>975</v>
      </c>
      <c r="E162" s="526" t="s">
        <v>976</v>
      </c>
      <c r="F162" s="194" t="s">
        <v>977</v>
      </c>
      <c r="G162" s="196">
        <v>50</v>
      </c>
      <c r="H162" s="229">
        <v>50</v>
      </c>
      <c r="I162" s="568" t="s">
        <v>943</v>
      </c>
    </row>
    <row r="163" spans="1:9" s="4" customFormat="1" ht="193.2">
      <c r="A163" s="540" t="s">
        <v>965</v>
      </c>
      <c r="B163" s="548" t="s">
        <v>227</v>
      </c>
      <c r="C163" s="541" t="s">
        <v>974</v>
      </c>
      <c r="D163" s="541" t="s">
        <v>978</v>
      </c>
      <c r="E163" s="585" t="s">
        <v>979</v>
      </c>
      <c r="F163" s="541" t="s">
        <v>980</v>
      </c>
      <c r="G163" s="543">
        <v>15</v>
      </c>
      <c r="H163" s="547">
        <v>15</v>
      </c>
      <c r="I163" s="568" t="s">
        <v>943</v>
      </c>
    </row>
    <row r="164" spans="1:9" s="4" customFormat="1" ht="193.2">
      <c r="A164" s="192" t="s">
        <v>965</v>
      </c>
      <c r="B164" s="193" t="s">
        <v>227</v>
      </c>
      <c r="C164" s="194" t="s">
        <v>974</v>
      </c>
      <c r="D164" s="194" t="s">
        <v>981</v>
      </c>
      <c r="E164" s="526" t="s">
        <v>982</v>
      </c>
      <c r="F164" s="194" t="s">
        <v>980</v>
      </c>
      <c r="G164" s="196">
        <v>50</v>
      </c>
      <c r="H164" s="229">
        <v>50</v>
      </c>
      <c r="I164" s="568" t="s">
        <v>943</v>
      </c>
    </row>
    <row r="165" spans="1:9" s="4" customFormat="1" ht="193.2">
      <c r="A165" s="192" t="s">
        <v>965</v>
      </c>
      <c r="B165" s="193" t="s">
        <v>227</v>
      </c>
      <c r="C165" s="194" t="s">
        <v>974</v>
      </c>
      <c r="D165" s="194" t="s">
        <v>983</v>
      </c>
      <c r="E165" s="526" t="s">
        <v>984</v>
      </c>
      <c r="F165" s="194" t="s">
        <v>381</v>
      </c>
      <c r="G165" s="196">
        <v>15</v>
      </c>
      <c r="H165" s="229">
        <v>15</v>
      </c>
      <c r="I165" s="568" t="s">
        <v>943</v>
      </c>
    </row>
    <row r="166" spans="1:9" s="4" customFormat="1" ht="69">
      <c r="A166" s="192" t="s">
        <v>965</v>
      </c>
      <c r="B166" s="193" t="s">
        <v>227</v>
      </c>
      <c r="C166" s="194" t="s">
        <v>985</v>
      </c>
      <c r="D166" s="194" t="s">
        <v>986</v>
      </c>
      <c r="E166" s="363" t="s">
        <v>987</v>
      </c>
      <c r="F166" s="194" t="s">
        <v>381</v>
      </c>
      <c r="G166" s="196">
        <v>15</v>
      </c>
      <c r="H166" s="229">
        <v>15</v>
      </c>
      <c r="I166" s="568" t="s">
        <v>943</v>
      </c>
    </row>
    <row r="167" spans="1:9" s="4" customFormat="1" ht="55.2">
      <c r="A167" s="192" t="s">
        <v>965</v>
      </c>
      <c r="B167" s="193" t="s">
        <v>227</v>
      </c>
      <c r="C167" s="194" t="s">
        <v>985</v>
      </c>
      <c r="D167" s="194" t="s">
        <v>988</v>
      </c>
      <c r="E167" s="526" t="s">
        <v>989</v>
      </c>
      <c r="F167" s="194" t="s">
        <v>381</v>
      </c>
      <c r="G167" s="196">
        <v>15</v>
      </c>
      <c r="H167" s="229">
        <v>15</v>
      </c>
      <c r="I167" s="568" t="s">
        <v>943</v>
      </c>
    </row>
    <row r="168" spans="1:9" s="4" customFormat="1" ht="82.8">
      <c r="A168" s="192" t="s">
        <v>990</v>
      </c>
      <c r="B168" s="193" t="s">
        <v>227</v>
      </c>
      <c r="C168" s="194" t="s">
        <v>991</v>
      </c>
      <c r="D168" s="194" t="s">
        <v>992</v>
      </c>
      <c r="E168" s="526" t="s">
        <v>993</v>
      </c>
      <c r="F168" s="194" t="s">
        <v>381</v>
      </c>
      <c r="G168" s="196">
        <v>15</v>
      </c>
      <c r="H168" s="229">
        <v>7.5</v>
      </c>
      <c r="I168" s="568" t="s">
        <v>943</v>
      </c>
    </row>
    <row r="169" spans="1:9" s="4" customFormat="1" ht="124.2">
      <c r="A169" s="192" t="s">
        <v>994</v>
      </c>
      <c r="B169" s="193" t="s">
        <v>227</v>
      </c>
      <c r="C169" s="194" t="s">
        <v>995</v>
      </c>
      <c r="D169" s="194" t="s">
        <v>996</v>
      </c>
      <c r="E169" s="526" t="s">
        <v>997</v>
      </c>
      <c r="F169" s="194" t="s">
        <v>998</v>
      </c>
      <c r="G169" s="196">
        <v>50</v>
      </c>
      <c r="H169" s="229">
        <v>25</v>
      </c>
      <c r="I169" s="568" t="s">
        <v>943</v>
      </c>
    </row>
    <row r="170" spans="1:9" s="4" customFormat="1" ht="138">
      <c r="A170" s="192" t="s">
        <v>999</v>
      </c>
      <c r="B170" s="193" t="s">
        <v>227</v>
      </c>
      <c r="C170" s="194" t="s">
        <v>1000</v>
      </c>
      <c r="D170" s="194" t="s">
        <v>1001</v>
      </c>
      <c r="E170" s="526" t="s">
        <v>1002</v>
      </c>
      <c r="F170" s="194" t="s">
        <v>1003</v>
      </c>
      <c r="G170" s="196">
        <v>50</v>
      </c>
      <c r="H170" s="229">
        <v>16.600000000000001</v>
      </c>
      <c r="I170" s="568" t="s">
        <v>943</v>
      </c>
    </row>
    <row r="171" spans="1:9" s="4" customFormat="1" ht="110.4">
      <c r="A171" s="192" t="s">
        <v>1012</v>
      </c>
      <c r="B171" s="193" t="s">
        <v>227</v>
      </c>
      <c r="C171" s="295" t="s">
        <v>1019</v>
      </c>
      <c r="D171" s="193" t="s">
        <v>1020</v>
      </c>
      <c r="E171" s="674" t="s">
        <v>1021</v>
      </c>
      <c r="F171" s="526" t="s">
        <v>499</v>
      </c>
      <c r="G171" s="196">
        <v>50</v>
      </c>
      <c r="H171" s="229">
        <v>50</v>
      </c>
      <c r="I171" s="712" t="s">
        <v>1018</v>
      </c>
    </row>
    <row r="172" spans="1:9" s="4" customFormat="1" ht="69">
      <c r="A172" s="192" t="s">
        <v>1012</v>
      </c>
      <c r="B172" s="193" t="s">
        <v>227</v>
      </c>
      <c r="C172" s="295" t="s">
        <v>1019</v>
      </c>
      <c r="D172" s="194" t="s">
        <v>1022</v>
      </c>
      <c r="E172" s="526" t="s">
        <v>1023</v>
      </c>
      <c r="F172" s="526" t="s">
        <v>1024</v>
      </c>
      <c r="G172" s="196">
        <v>15</v>
      </c>
      <c r="H172" s="229">
        <v>15</v>
      </c>
      <c r="I172" s="712" t="s">
        <v>1018</v>
      </c>
    </row>
    <row r="173" spans="1:9" s="4" customFormat="1" ht="55.2">
      <c r="A173" s="192" t="s">
        <v>1012</v>
      </c>
      <c r="B173" s="193" t="s">
        <v>227</v>
      </c>
      <c r="C173" s="295" t="s">
        <v>1025</v>
      </c>
      <c r="D173" s="194" t="s">
        <v>1026</v>
      </c>
      <c r="E173" s="526" t="s">
        <v>1027</v>
      </c>
      <c r="F173" s="526" t="s">
        <v>1028</v>
      </c>
      <c r="G173" s="196">
        <v>15</v>
      </c>
      <c r="H173" s="229">
        <v>15</v>
      </c>
      <c r="I173" s="712" t="s">
        <v>1018</v>
      </c>
    </row>
    <row r="174" spans="1:9" s="4" customFormat="1" ht="69">
      <c r="A174" s="192" t="s">
        <v>1012</v>
      </c>
      <c r="B174" s="193" t="s">
        <v>227</v>
      </c>
      <c r="C174" s="193" t="s">
        <v>1029</v>
      </c>
      <c r="D174" s="194" t="s">
        <v>1030</v>
      </c>
      <c r="E174" s="526" t="s">
        <v>1031</v>
      </c>
      <c r="F174" s="526" t="s">
        <v>1031</v>
      </c>
      <c r="G174" s="196">
        <v>15</v>
      </c>
      <c r="H174" s="229">
        <v>15</v>
      </c>
      <c r="I174" s="712" t="s">
        <v>1018</v>
      </c>
    </row>
    <row r="175" spans="1:9" s="4" customFormat="1" ht="96.6">
      <c r="A175" s="208" t="s">
        <v>1049</v>
      </c>
      <c r="B175" s="278" t="s">
        <v>227</v>
      </c>
      <c r="C175" s="208" t="s">
        <v>1050</v>
      </c>
      <c r="D175" s="306" t="s">
        <v>1051</v>
      </c>
      <c r="E175" s="307" t="s">
        <v>1052</v>
      </c>
      <c r="F175" s="194" t="s">
        <v>1053</v>
      </c>
      <c r="G175" s="249">
        <v>50</v>
      </c>
      <c r="H175" s="546">
        <v>25</v>
      </c>
      <c r="I175" s="568" t="s">
        <v>1048</v>
      </c>
    </row>
    <row r="176" spans="1:9" ht="96.6">
      <c r="A176" s="208" t="s">
        <v>1049</v>
      </c>
      <c r="B176" s="278" t="s">
        <v>227</v>
      </c>
      <c r="C176" s="192" t="s">
        <v>1050</v>
      </c>
      <c r="D176" s="194" t="s">
        <v>1054</v>
      </c>
      <c r="E176" s="304" t="s">
        <v>1055</v>
      </c>
      <c r="F176" s="194" t="s">
        <v>1053</v>
      </c>
      <c r="G176" s="194">
        <v>50</v>
      </c>
      <c r="H176" s="546">
        <v>25</v>
      </c>
      <c r="I176" s="568" t="s">
        <v>1048</v>
      </c>
    </row>
    <row r="177" spans="1:9" ht="96.6">
      <c r="A177" s="208" t="s">
        <v>1049</v>
      </c>
      <c r="B177" s="278" t="s">
        <v>227</v>
      </c>
      <c r="C177" s="555" t="s">
        <v>1056</v>
      </c>
      <c r="D177" s="308" t="s">
        <v>1057</v>
      </c>
      <c r="E177" s="309" t="s">
        <v>1058</v>
      </c>
      <c r="F177" s="194" t="s">
        <v>1059</v>
      </c>
      <c r="G177" s="249">
        <v>15</v>
      </c>
      <c r="H177" s="546">
        <v>7.5</v>
      </c>
      <c r="I177" s="568" t="s">
        <v>1048</v>
      </c>
    </row>
    <row r="178" spans="1:9" ht="96.6">
      <c r="A178" s="208" t="s">
        <v>1049</v>
      </c>
      <c r="B178" s="278" t="s">
        <v>227</v>
      </c>
      <c r="C178" s="555" t="s">
        <v>1056</v>
      </c>
      <c r="D178" s="194" t="s">
        <v>1060</v>
      </c>
      <c r="E178" s="307" t="s">
        <v>1061</v>
      </c>
      <c r="F178" s="194" t="s">
        <v>1059</v>
      </c>
      <c r="G178" s="249">
        <v>15</v>
      </c>
      <c r="H178" s="546">
        <v>7.5</v>
      </c>
      <c r="I178" s="568" t="s">
        <v>1048</v>
      </c>
    </row>
    <row r="179" spans="1:9" ht="69">
      <c r="A179" s="208" t="s">
        <v>1049</v>
      </c>
      <c r="B179" s="278" t="s">
        <v>227</v>
      </c>
      <c r="C179" s="192" t="s">
        <v>1062</v>
      </c>
      <c r="D179" s="194" t="s">
        <v>1063</v>
      </c>
      <c r="E179" s="666" t="s">
        <v>1064</v>
      </c>
      <c r="F179" s="278" t="s">
        <v>1065</v>
      </c>
      <c r="G179" s="310">
        <v>15</v>
      </c>
      <c r="H179" s="277">
        <v>7.5</v>
      </c>
      <c r="I179" s="568" t="s">
        <v>1048</v>
      </c>
    </row>
    <row r="180" spans="1:9" ht="69">
      <c r="A180" s="192" t="s">
        <v>1066</v>
      </c>
      <c r="B180" s="278" t="s">
        <v>227</v>
      </c>
      <c r="C180" s="192" t="s">
        <v>1067</v>
      </c>
      <c r="D180" s="194" t="s">
        <v>1068</v>
      </c>
      <c r="E180" s="304" t="s">
        <v>1069</v>
      </c>
      <c r="F180" s="194" t="s">
        <v>1065</v>
      </c>
      <c r="G180" s="249">
        <v>15</v>
      </c>
      <c r="H180" s="546">
        <v>7.5</v>
      </c>
      <c r="I180" s="568" t="s">
        <v>1048</v>
      </c>
    </row>
    <row r="181" spans="1:9" ht="96.6">
      <c r="A181" s="555" t="s">
        <v>1048</v>
      </c>
      <c r="B181" s="300" t="s">
        <v>227</v>
      </c>
      <c r="C181" s="555" t="s">
        <v>1070</v>
      </c>
      <c r="D181" s="194" t="s">
        <v>1071</v>
      </c>
      <c r="E181" s="526" t="s">
        <v>1072</v>
      </c>
      <c r="F181" s="194" t="s">
        <v>1073</v>
      </c>
      <c r="G181" s="249">
        <v>50</v>
      </c>
      <c r="H181" s="546">
        <v>50</v>
      </c>
      <c r="I181" s="568" t="s">
        <v>1048</v>
      </c>
    </row>
    <row r="182" spans="1:9" ht="96.6">
      <c r="A182" s="555" t="s">
        <v>1048</v>
      </c>
      <c r="B182" s="300" t="s">
        <v>227</v>
      </c>
      <c r="C182" s="555" t="s">
        <v>1070</v>
      </c>
      <c r="D182" s="194" t="s">
        <v>1074</v>
      </c>
      <c r="E182" s="526" t="s">
        <v>1075</v>
      </c>
      <c r="F182" s="194" t="s">
        <v>1076</v>
      </c>
      <c r="G182" s="249">
        <v>15</v>
      </c>
      <c r="H182" s="546">
        <v>15</v>
      </c>
      <c r="I182" s="568" t="s">
        <v>1048</v>
      </c>
    </row>
    <row r="183" spans="1:9" ht="96.6">
      <c r="A183" s="555" t="s">
        <v>1048</v>
      </c>
      <c r="B183" s="300" t="s">
        <v>227</v>
      </c>
      <c r="C183" s="555" t="s">
        <v>1070</v>
      </c>
      <c r="D183" s="194" t="s">
        <v>1077</v>
      </c>
      <c r="E183" s="526" t="s">
        <v>1078</v>
      </c>
      <c r="F183" s="194" t="s">
        <v>1079</v>
      </c>
      <c r="G183" s="249">
        <v>15</v>
      </c>
      <c r="H183" s="546">
        <v>15</v>
      </c>
      <c r="I183" s="568" t="s">
        <v>1048</v>
      </c>
    </row>
    <row r="184" spans="1:9" ht="96.6">
      <c r="A184" s="555" t="s">
        <v>1048</v>
      </c>
      <c r="B184" s="300" t="s">
        <v>227</v>
      </c>
      <c r="C184" s="555" t="s">
        <v>1070</v>
      </c>
      <c r="D184" s="194" t="s">
        <v>1080</v>
      </c>
      <c r="E184" s="526" t="s">
        <v>1081</v>
      </c>
      <c r="F184" s="194" t="s">
        <v>1082</v>
      </c>
      <c r="G184" s="249">
        <v>15</v>
      </c>
      <c r="H184" s="546">
        <v>15</v>
      </c>
      <c r="I184" s="568" t="s">
        <v>1048</v>
      </c>
    </row>
    <row r="185" spans="1:9" ht="69">
      <c r="A185" s="555" t="s">
        <v>1048</v>
      </c>
      <c r="B185" s="300" t="s">
        <v>227</v>
      </c>
      <c r="C185" s="555" t="s">
        <v>1083</v>
      </c>
      <c r="D185" s="194" t="s">
        <v>1084</v>
      </c>
      <c r="E185" s="526" t="s">
        <v>1085</v>
      </c>
      <c r="F185" s="194" t="s">
        <v>1086</v>
      </c>
      <c r="G185" s="249">
        <v>15</v>
      </c>
      <c r="H185" s="546">
        <v>15</v>
      </c>
      <c r="I185" s="568" t="s">
        <v>1048</v>
      </c>
    </row>
    <row r="186" spans="1:9" ht="276">
      <c r="A186" s="555" t="s">
        <v>1087</v>
      </c>
      <c r="B186" s="300" t="s">
        <v>227</v>
      </c>
      <c r="C186" s="555" t="s">
        <v>1088</v>
      </c>
      <c r="D186" s="194" t="s">
        <v>1089</v>
      </c>
      <c r="E186" s="526" t="s">
        <v>1090</v>
      </c>
      <c r="F186" s="194" t="s">
        <v>239</v>
      </c>
      <c r="G186" s="249">
        <v>50</v>
      </c>
      <c r="H186" s="546">
        <v>50</v>
      </c>
      <c r="I186" s="568" t="s">
        <v>1048</v>
      </c>
    </row>
    <row r="187" spans="1:9" ht="96.6">
      <c r="A187" s="555" t="s">
        <v>1087</v>
      </c>
      <c r="B187" s="300" t="s">
        <v>227</v>
      </c>
      <c r="C187" s="555" t="s">
        <v>1088</v>
      </c>
      <c r="D187" s="194" t="s">
        <v>1091</v>
      </c>
      <c r="E187" s="526" t="s">
        <v>1092</v>
      </c>
      <c r="F187" s="194" t="s">
        <v>1059</v>
      </c>
      <c r="G187" s="249">
        <v>15</v>
      </c>
      <c r="H187" s="546">
        <v>15</v>
      </c>
      <c r="I187" s="568" t="s">
        <v>1048</v>
      </c>
    </row>
    <row r="188" spans="1:9" ht="96.6">
      <c r="A188" s="555" t="s">
        <v>1087</v>
      </c>
      <c r="B188" s="300" t="s">
        <v>227</v>
      </c>
      <c r="C188" s="555" t="s">
        <v>1088</v>
      </c>
      <c r="D188" s="194" t="s">
        <v>1093</v>
      </c>
      <c r="E188" s="526" t="s">
        <v>1094</v>
      </c>
      <c r="F188" s="194" t="s">
        <v>1059</v>
      </c>
      <c r="G188" s="249">
        <v>15</v>
      </c>
      <c r="H188" s="546">
        <v>15</v>
      </c>
      <c r="I188" s="568" t="s">
        <v>1048</v>
      </c>
    </row>
    <row r="189" spans="1:9" ht="96.6">
      <c r="A189" s="555" t="s">
        <v>1095</v>
      </c>
      <c r="B189" s="300" t="s">
        <v>227</v>
      </c>
      <c r="C189" s="555" t="s">
        <v>1096</v>
      </c>
      <c r="D189" s="194" t="s">
        <v>1097</v>
      </c>
      <c r="E189" s="526" t="s">
        <v>1098</v>
      </c>
      <c r="F189" s="194" t="s">
        <v>1099</v>
      </c>
      <c r="G189" s="196">
        <v>50</v>
      </c>
      <c r="H189" s="229">
        <v>25</v>
      </c>
      <c r="I189" s="568" t="s">
        <v>1048</v>
      </c>
    </row>
    <row r="190" spans="1:9" ht="96.6">
      <c r="A190" s="555" t="s">
        <v>1095</v>
      </c>
      <c r="B190" s="300" t="s">
        <v>227</v>
      </c>
      <c r="C190" s="555" t="s">
        <v>1096</v>
      </c>
      <c r="D190" s="194" t="s">
        <v>1100</v>
      </c>
      <c r="E190" s="526" t="s">
        <v>1101</v>
      </c>
      <c r="F190" s="194" t="s">
        <v>1059</v>
      </c>
      <c r="G190" s="196">
        <v>15</v>
      </c>
      <c r="H190" s="229">
        <v>7.5</v>
      </c>
      <c r="I190" s="568" t="s">
        <v>1048</v>
      </c>
    </row>
    <row r="191" spans="1:9" ht="69">
      <c r="A191" s="555" t="s">
        <v>1048</v>
      </c>
      <c r="B191" s="300" t="s">
        <v>227</v>
      </c>
      <c r="C191" s="555" t="s">
        <v>1102</v>
      </c>
      <c r="D191" s="194" t="s">
        <v>1103</v>
      </c>
      <c r="E191" s="526" t="s">
        <v>1104</v>
      </c>
      <c r="F191" s="194" t="s">
        <v>1076</v>
      </c>
      <c r="G191" s="196">
        <v>15</v>
      </c>
      <c r="H191" s="229">
        <v>15</v>
      </c>
      <c r="I191" s="568" t="s">
        <v>1048</v>
      </c>
    </row>
    <row r="192" spans="1:9" ht="276">
      <c r="A192" s="555" t="s">
        <v>1048</v>
      </c>
      <c r="B192" s="300" t="s">
        <v>227</v>
      </c>
      <c r="C192" s="555" t="s">
        <v>1102</v>
      </c>
      <c r="D192" s="194" t="s">
        <v>1105</v>
      </c>
      <c r="E192" s="526" t="s">
        <v>1106</v>
      </c>
      <c r="F192" s="194" t="s">
        <v>239</v>
      </c>
      <c r="G192" s="196">
        <v>50</v>
      </c>
      <c r="H192" s="229">
        <v>50</v>
      </c>
      <c r="I192" s="568" t="s">
        <v>1048</v>
      </c>
    </row>
    <row r="193" spans="1:9" ht="82.8">
      <c r="A193" s="555" t="s">
        <v>1048</v>
      </c>
      <c r="B193" s="300" t="s">
        <v>227</v>
      </c>
      <c r="C193" s="555" t="s">
        <v>1102</v>
      </c>
      <c r="D193" s="194" t="s">
        <v>1107</v>
      </c>
      <c r="E193" s="526" t="s">
        <v>1108</v>
      </c>
      <c r="F193" s="194" t="s">
        <v>1109</v>
      </c>
      <c r="G193" s="196">
        <v>15</v>
      </c>
      <c r="H193" s="229">
        <v>15</v>
      </c>
      <c r="I193" s="568" t="s">
        <v>1048</v>
      </c>
    </row>
    <row r="194" spans="1:9" ht="234.6">
      <c r="A194" s="555" t="s">
        <v>1110</v>
      </c>
      <c r="B194" s="300" t="s">
        <v>227</v>
      </c>
      <c r="C194" s="555" t="s">
        <v>1111</v>
      </c>
      <c r="D194" s="194" t="s">
        <v>1112</v>
      </c>
      <c r="E194" s="526" t="s">
        <v>1113</v>
      </c>
      <c r="F194" s="194" t="s">
        <v>239</v>
      </c>
      <c r="G194" s="196">
        <v>50</v>
      </c>
      <c r="H194" s="229">
        <v>25</v>
      </c>
      <c r="I194" s="568" t="s">
        <v>1048</v>
      </c>
    </row>
    <row r="195" spans="1:9" ht="110.4">
      <c r="A195" s="555" t="s">
        <v>1048</v>
      </c>
      <c r="B195" s="300" t="s">
        <v>227</v>
      </c>
      <c r="C195" s="555" t="s">
        <v>1114</v>
      </c>
      <c r="D195" s="194" t="s">
        <v>1115</v>
      </c>
      <c r="E195" s="526" t="s">
        <v>1116</v>
      </c>
      <c r="F195" s="194" t="s">
        <v>1117</v>
      </c>
      <c r="G195" s="196">
        <v>15</v>
      </c>
      <c r="H195" s="229">
        <v>15</v>
      </c>
      <c r="I195" s="568" t="s">
        <v>1048</v>
      </c>
    </row>
    <row r="196" spans="1:9" ht="110.4">
      <c r="A196" s="555" t="s">
        <v>1048</v>
      </c>
      <c r="B196" s="300" t="s">
        <v>227</v>
      </c>
      <c r="C196" s="555" t="s">
        <v>1114</v>
      </c>
      <c r="D196" s="194" t="s">
        <v>1118</v>
      </c>
      <c r="E196" s="526" t="s">
        <v>1119</v>
      </c>
      <c r="F196" s="194" t="s">
        <v>1117</v>
      </c>
      <c r="G196" s="196">
        <v>15</v>
      </c>
      <c r="H196" s="229">
        <v>15</v>
      </c>
      <c r="I196" s="568" t="s">
        <v>1048</v>
      </c>
    </row>
    <row r="197" spans="1:9" ht="96.6">
      <c r="A197" s="555" t="s">
        <v>1048</v>
      </c>
      <c r="B197" s="300" t="s">
        <v>227</v>
      </c>
      <c r="C197" s="555" t="s">
        <v>1120</v>
      </c>
      <c r="D197" s="194" t="s">
        <v>1121</v>
      </c>
      <c r="E197" s="526" t="s">
        <v>1122</v>
      </c>
      <c r="F197" s="194" t="s">
        <v>1123</v>
      </c>
      <c r="G197" s="196">
        <v>15</v>
      </c>
      <c r="H197" s="229">
        <v>15</v>
      </c>
      <c r="I197" s="568" t="s">
        <v>1048</v>
      </c>
    </row>
    <row r="198" spans="1:9" ht="165.6">
      <c r="A198" s="450" t="s">
        <v>1144</v>
      </c>
      <c r="B198" s="441" t="s">
        <v>227</v>
      </c>
      <c r="C198" s="393" t="s">
        <v>1145</v>
      </c>
      <c r="D198" s="393" t="s">
        <v>1146</v>
      </c>
      <c r="E198" s="626" t="s">
        <v>1147</v>
      </c>
      <c r="F198" s="627" t="s">
        <v>1148</v>
      </c>
      <c r="G198" s="628">
        <v>15</v>
      </c>
      <c r="H198" s="451">
        <v>15</v>
      </c>
      <c r="I198" s="713" t="s">
        <v>1149</v>
      </c>
    </row>
    <row r="199" spans="1:9" ht="96.6">
      <c r="A199" s="441" t="s">
        <v>1149</v>
      </c>
      <c r="B199" s="441" t="s">
        <v>227</v>
      </c>
      <c r="C199" s="393" t="s">
        <v>1150</v>
      </c>
      <c r="D199" s="393" t="s">
        <v>1151</v>
      </c>
      <c r="E199" s="587" t="s">
        <v>1152</v>
      </c>
      <c r="F199" s="587" t="s">
        <v>1152</v>
      </c>
      <c r="G199" s="403">
        <v>15</v>
      </c>
      <c r="H199" s="436">
        <v>15</v>
      </c>
      <c r="I199" s="713" t="s">
        <v>1149</v>
      </c>
    </row>
    <row r="200" spans="1:9" ht="69">
      <c r="A200" s="629" t="s">
        <v>1153</v>
      </c>
      <c r="B200" s="441" t="s">
        <v>227</v>
      </c>
      <c r="C200" s="393" t="s">
        <v>1154</v>
      </c>
      <c r="D200" s="393" t="s">
        <v>1155</v>
      </c>
      <c r="E200" s="587" t="s">
        <v>1156</v>
      </c>
      <c r="F200" s="587" t="s">
        <v>1156</v>
      </c>
      <c r="G200" s="403">
        <v>15</v>
      </c>
      <c r="H200" s="436">
        <v>15</v>
      </c>
      <c r="I200" s="713" t="s">
        <v>1149</v>
      </c>
    </row>
    <row r="201" spans="1:9" ht="55.2">
      <c r="A201" s="629" t="s">
        <v>1153</v>
      </c>
      <c r="B201" s="441" t="s">
        <v>227</v>
      </c>
      <c r="C201" s="393" t="s">
        <v>1154</v>
      </c>
      <c r="D201" s="393" t="s">
        <v>1157</v>
      </c>
      <c r="E201" s="587" t="s">
        <v>1158</v>
      </c>
      <c r="F201" s="587" t="s">
        <v>1158</v>
      </c>
      <c r="G201" s="403">
        <v>15</v>
      </c>
      <c r="H201" s="436">
        <v>15</v>
      </c>
      <c r="I201" s="713" t="s">
        <v>1149</v>
      </c>
    </row>
    <row r="202" spans="1:9" ht="55.2">
      <c r="A202" s="630" t="s">
        <v>1159</v>
      </c>
      <c r="B202" s="441" t="s">
        <v>227</v>
      </c>
      <c r="C202" s="393" t="s">
        <v>1160</v>
      </c>
      <c r="D202" s="393" t="s">
        <v>1161</v>
      </c>
      <c r="E202" s="587" t="s">
        <v>1162</v>
      </c>
      <c r="F202" s="587" t="s">
        <v>1162</v>
      </c>
      <c r="G202" s="403">
        <v>15</v>
      </c>
      <c r="H202" s="436">
        <v>15</v>
      </c>
      <c r="I202" s="713" t="s">
        <v>1149</v>
      </c>
    </row>
    <row r="203" spans="1:9" ht="82.8">
      <c r="A203" s="630" t="s">
        <v>1159</v>
      </c>
      <c r="B203" s="441" t="s">
        <v>227</v>
      </c>
      <c r="C203" s="393" t="s">
        <v>1163</v>
      </c>
      <c r="D203" s="393" t="s">
        <v>1161</v>
      </c>
      <c r="E203" s="587" t="s">
        <v>1162</v>
      </c>
      <c r="F203" s="587" t="s">
        <v>1162</v>
      </c>
      <c r="G203" s="403">
        <v>15</v>
      </c>
      <c r="H203" s="436">
        <v>15</v>
      </c>
      <c r="I203" s="713" t="s">
        <v>1149</v>
      </c>
    </row>
    <row r="204" spans="1:9" ht="124.2">
      <c r="A204" s="441" t="s">
        <v>1159</v>
      </c>
      <c r="B204" s="441" t="s">
        <v>227</v>
      </c>
      <c r="C204" s="631" t="s">
        <v>1164</v>
      </c>
      <c r="D204" s="441" t="s">
        <v>1165</v>
      </c>
      <c r="E204" s="587" t="s">
        <v>1166</v>
      </c>
      <c r="F204" s="587" t="s">
        <v>1166</v>
      </c>
      <c r="G204" s="403">
        <v>15</v>
      </c>
      <c r="H204" s="436">
        <v>15</v>
      </c>
      <c r="I204" s="713" t="s">
        <v>1149</v>
      </c>
    </row>
    <row r="205" spans="1:9" ht="82.8">
      <c r="A205" s="441" t="s">
        <v>1167</v>
      </c>
      <c r="B205" s="441" t="s">
        <v>227</v>
      </c>
      <c r="C205" s="631" t="s">
        <v>1168</v>
      </c>
      <c r="D205" s="441" t="s">
        <v>1169</v>
      </c>
      <c r="E205" s="587" t="s">
        <v>1170</v>
      </c>
      <c r="F205" s="587" t="s">
        <v>1170</v>
      </c>
      <c r="G205" s="403">
        <v>15</v>
      </c>
      <c r="H205" s="436">
        <v>15</v>
      </c>
      <c r="I205" s="713" t="s">
        <v>1149</v>
      </c>
    </row>
    <row r="206" spans="1:9" ht="55.2">
      <c r="A206" s="441" t="s">
        <v>1171</v>
      </c>
      <c r="B206" s="441" t="s">
        <v>227</v>
      </c>
      <c r="C206" s="393" t="s">
        <v>1172</v>
      </c>
      <c r="D206" s="632" t="s">
        <v>1173</v>
      </c>
      <c r="E206" s="587" t="s">
        <v>1174</v>
      </c>
      <c r="F206" s="587" t="s">
        <v>1174</v>
      </c>
      <c r="G206" s="403">
        <v>15</v>
      </c>
      <c r="H206" s="436">
        <v>15</v>
      </c>
      <c r="I206" s="713" t="s">
        <v>1149</v>
      </c>
    </row>
    <row r="207" spans="1:9" ht="55.2">
      <c r="A207" s="192" t="s">
        <v>1194</v>
      </c>
      <c r="B207" s="193"/>
      <c r="C207" s="194" t="s">
        <v>1195</v>
      </c>
      <c r="D207" s="194" t="s">
        <v>1196</v>
      </c>
      <c r="E207" s="526" t="s">
        <v>1197</v>
      </c>
      <c r="F207" s="194" t="s">
        <v>1065</v>
      </c>
      <c r="G207" s="196">
        <v>15</v>
      </c>
      <c r="H207" s="229">
        <v>15</v>
      </c>
      <c r="I207" s="518" t="s">
        <v>1185</v>
      </c>
    </row>
    <row r="208" spans="1:9" ht="55.2">
      <c r="A208" s="192" t="s">
        <v>1194</v>
      </c>
      <c r="B208" s="193"/>
      <c r="C208" s="194" t="s">
        <v>1198</v>
      </c>
      <c r="D208" s="194" t="s">
        <v>1199</v>
      </c>
      <c r="E208" s="526" t="s">
        <v>1200</v>
      </c>
      <c r="F208" s="194" t="s">
        <v>1053</v>
      </c>
      <c r="G208" s="196">
        <v>50</v>
      </c>
      <c r="H208" s="229">
        <v>50</v>
      </c>
      <c r="I208" s="518" t="s">
        <v>1185</v>
      </c>
    </row>
    <row r="209" spans="1:9" ht="69">
      <c r="A209" s="192" t="s">
        <v>1194</v>
      </c>
      <c r="B209" s="193"/>
      <c r="C209" s="194" t="s">
        <v>1201</v>
      </c>
      <c r="D209" s="194" t="s">
        <v>1202</v>
      </c>
      <c r="E209" s="526" t="s">
        <v>1203</v>
      </c>
      <c r="F209" s="194" t="s">
        <v>239</v>
      </c>
      <c r="G209" s="196">
        <v>50</v>
      </c>
      <c r="H209" s="229">
        <v>50</v>
      </c>
      <c r="I209" s="518" t="s">
        <v>1185</v>
      </c>
    </row>
    <row r="210" spans="1:9" ht="55.2">
      <c r="A210" s="192" t="s">
        <v>1204</v>
      </c>
      <c r="B210" s="193"/>
      <c r="C210" s="194" t="s">
        <v>1205</v>
      </c>
      <c r="D210" s="194" t="s">
        <v>1196</v>
      </c>
      <c r="E210" s="526" t="s">
        <v>1206</v>
      </c>
      <c r="F210" s="194" t="s">
        <v>1065</v>
      </c>
      <c r="G210" s="196">
        <v>15</v>
      </c>
      <c r="H210" s="229">
        <v>15</v>
      </c>
      <c r="I210" s="518" t="s">
        <v>1185</v>
      </c>
    </row>
    <row r="211" spans="1:9" ht="41.4">
      <c r="A211" s="192" t="s">
        <v>1207</v>
      </c>
      <c r="B211" s="193"/>
      <c r="C211" s="194" t="s">
        <v>1208</v>
      </c>
      <c r="D211" s="194" t="s">
        <v>1209</v>
      </c>
      <c r="E211" s="526" t="s">
        <v>1210</v>
      </c>
      <c r="F211" s="194" t="s">
        <v>1211</v>
      </c>
      <c r="G211" s="196">
        <v>15</v>
      </c>
      <c r="H211" s="229">
        <v>15</v>
      </c>
      <c r="I211" s="518" t="s">
        <v>1185</v>
      </c>
    </row>
    <row r="212" spans="1:9" ht="110.4">
      <c r="A212" s="192" t="s">
        <v>1207</v>
      </c>
      <c r="B212" s="193"/>
      <c r="C212" s="194" t="s">
        <v>1208</v>
      </c>
      <c r="D212" s="194" t="s">
        <v>1212</v>
      </c>
      <c r="E212" s="526" t="s">
        <v>1213</v>
      </c>
      <c r="F212" s="194" t="s">
        <v>1214</v>
      </c>
      <c r="G212" s="196">
        <v>15</v>
      </c>
      <c r="H212" s="229">
        <v>15</v>
      </c>
      <c r="I212" s="518" t="s">
        <v>1185</v>
      </c>
    </row>
    <row r="213" spans="1:9" ht="151.80000000000001">
      <c r="A213" s="192" t="s">
        <v>1194</v>
      </c>
      <c r="B213" s="193"/>
      <c r="C213" s="194" t="s">
        <v>1215</v>
      </c>
      <c r="D213" s="194" t="s">
        <v>1216</v>
      </c>
      <c r="E213" s="526" t="s">
        <v>1217</v>
      </c>
      <c r="F213" s="194" t="s">
        <v>1053</v>
      </c>
      <c r="G213" s="196">
        <v>50</v>
      </c>
      <c r="H213" s="229">
        <v>50</v>
      </c>
      <c r="I213" s="518" t="s">
        <v>1185</v>
      </c>
    </row>
    <row r="214" spans="1:9" ht="69">
      <c r="A214" s="192" t="s">
        <v>1207</v>
      </c>
      <c r="B214" s="193"/>
      <c r="C214" s="194" t="s">
        <v>1208</v>
      </c>
      <c r="D214" s="194" t="s">
        <v>1218</v>
      </c>
      <c r="E214" s="526" t="s">
        <v>1219</v>
      </c>
      <c r="F214" s="194" t="s">
        <v>1220</v>
      </c>
      <c r="G214" s="196">
        <v>15</v>
      </c>
      <c r="H214" s="229">
        <v>15</v>
      </c>
      <c r="I214" s="518" t="s">
        <v>1185</v>
      </c>
    </row>
    <row r="215" spans="1:9" ht="69">
      <c r="A215" s="192" t="s">
        <v>1207</v>
      </c>
      <c r="B215" s="193"/>
      <c r="C215" s="194" t="s">
        <v>1208</v>
      </c>
      <c r="D215" s="194" t="s">
        <v>1221</v>
      </c>
      <c r="E215" s="526" t="s">
        <v>1222</v>
      </c>
      <c r="F215" s="194" t="s">
        <v>1223</v>
      </c>
      <c r="G215" s="196">
        <v>15</v>
      </c>
      <c r="H215" s="229">
        <v>15</v>
      </c>
      <c r="I215" s="518" t="s">
        <v>1185</v>
      </c>
    </row>
    <row r="216" spans="1:9" ht="110.4">
      <c r="A216" s="192" t="s">
        <v>1194</v>
      </c>
      <c r="B216" s="193"/>
      <c r="C216" s="194" t="s">
        <v>1224</v>
      </c>
      <c r="D216" s="194" t="s">
        <v>1225</v>
      </c>
      <c r="E216" s="526" t="s">
        <v>1226</v>
      </c>
      <c r="F216" s="194" t="s">
        <v>1214</v>
      </c>
      <c r="G216" s="196">
        <v>15</v>
      </c>
      <c r="H216" s="229">
        <v>15</v>
      </c>
      <c r="I216" s="518" t="s">
        <v>1185</v>
      </c>
    </row>
    <row r="217" spans="1:9" ht="69">
      <c r="A217" s="192" t="s">
        <v>1227</v>
      </c>
      <c r="B217" s="193"/>
      <c r="C217" s="194" t="s">
        <v>1208</v>
      </c>
      <c r="D217" s="194" t="s">
        <v>1228</v>
      </c>
      <c r="E217" s="526" t="s">
        <v>1229</v>
      </c>
      <c r="F217" s="194" t="s">
        <v>1053</v>
      </c>
      <c r="G217" s="196">
        <v>50</v>
      </c>
      <c r="H217" s="229">
        <v>50</v>
      </c>
      <c r="I217" s="518" t="s">
        <v>1185</v>
      </c>
    </row>
    <row r="218" spans="1:9" ht="110.4">
      <c r="A218" s="572" t="s">
        <v>1294</v>
      </c>
      <c r="B218" s="577" t="s">
        <v>227</v>
      </c>
      <c r="C218" s="524" t="s">
        <v>1295</v>
      </c>
      <c r="D218" s="524" t="s">
        <v>1296</v>
      </c>
      <c r="E218" s="524" t="s">
        <v>1297</v>
      </c>
      <c r="F218" s="524" t="s">
        <v>1298</v>
      </c>
      <c r="G218" s="633">
        <v>15</v>
      </c>
      <c r="H218" s="355">
        <v>7.5</v>
      </c>
      <c r="I218" s="568" t="s">
        <v>1283</v>
      </c>
    </row>
    <row r="219" spans="1:9" ht="41.4">
      <c r="A219" s="572" t="s">
        <v>1294</v>
      </c>
      <c r="B219" s="577" t="s">
        <v>227</v>
      </c>
      <c r="C219" s="524" t="s">
        <v>1295</v>
      </c>
      <c r="D219" s="524" t="s">
        <v>1299</v>
      </c>
      <c r="E219" s="634" t="s">
        <v>1300</v>
      </c>
      <c r="F219" s="635" t="s">
        <v>381</v>
      </c>
      <c r="G219" s="633">
        <v>15</v>
      </c>
      <c r="H219" s="355">
        <v>7.5</v>
      </c>
      <c r="I219" s="568" t="s">
        <v>1283</v>
      </c>
    </row>
    <row r="220" spans="1:9" ht="55.2">
      <c r="A220" s="572" t="s">
        <v>1294</v>
      </c>
      <c r="B220" s="577" t="s">
        <v>227</v>
      </c>
      <c r="C220" s="524" t="s">
        <v>1295</v>
      </c>
      <c r="D220" s="524" t="s">
        <v>1301</v>
      </c>
      <c r="E220" s="524" t="s">
        <v>1302</v>
      </c>
      <c r="F220" s="524" t="s">
        <v>1303</v>
      </c>
      <c r="G220" s="633">
        <v>15</v>
      </c>
      <c r="H220" s="355">
        <v>7.5</v>
      </c>
      <c r="I220" s="568" t="s">
        <v>1283</v>
      </c>
    </row>
    <row r="221" spans="1:9" ht="55.2">
      <c r="A221" s="572" t="s">
        <v>1294</v>
      </c>
      <c r="B221" s="577" t="s">
        <v>227</v>
      </c>
      <c r="C221" s="524" t="s">
        <v>1295</v>
      </c>
      <c r="D221" s="524" t="s">
        <v>1304</v>
      </c>
      <c r="E221" s="524" t="s">
        <v>1305</v>
      </c>
      <c r="F221" s="524" t="s">
        <v>1306</v>
      </c>
      <c r="G221" s="633">
        <v>15</v>
      </c>
      <c r="H221" s="355">
        <v>7.5</v>
      </c>
      <c r="I221" s="568" t="s">
        <v>1283</v>
      </c>
    </row>
    <row r="222" spans="1:9" ht="55.2">
      <c r="A222" s="572" t="s">
        <v>1307</v>
      </c>
      <c r="B222" s="524" t="s">
        <v>227</v>
      </c>
      <c r="C222" s="524" t="s">
        <v>1308</v>
      </c>
      <c r="D222" s="524" t="s">
        <v>1309</v>
      </c>
      <c r="E222" s="524" t="s">
        <v>1310</v>
      </c>
      <c r="F222" s="524" t="s">
        <v>767</v>
      </c>
      <c r="G222" s="633">
        <v>50</v>
      </c>
      <c r="H222" s="355">
        <v>25</v>
      </c>
      <c r="I222" s="568" t="s">
        <v>1283</v>
      </c>
    </row>
    <row r="223" spans="1:9" ht="69">
      <c r="A223" s="572" t="s">
        <v>1307</v>
      </c>
      <c r="B223" s="524" t="s">
        <v>227</v>
      </c>
      <c r="C223" s="524" t="s">
        <v>1308</v>
      </c>
      <c r="D223" s="524" t="s">
        <v>1311</v>
      </c>
      <c r="E223" s="524" t="s">
        <v>1312</v>
      </c>
      <c r="F223" s="524" t="s">
        <v>767</v>
      </c>
      <c r="G223" s="633">
        <v>50</v>
      </c>
      <c r="H223" s="355">
        <v>25</v>
      </c>
      <c r="I223" s="568" t="s">
        <v>1283</v>
      </c>
    </row>
    <row r="224" spans="1:9" ht="55.2">
      <c r="A224" s="572" t="s">
        <v>1307</v>
      </c>
      <c r="B224" s="524" t="s">
        <v>227</v>
      </c>
      <c r="C224" s="524" t="s">
        <v>1308</v>
      </c>
      <c r="D224" s="524" t="s">
        <v>1313</v>
      </c>
      <c r="E224" s="524" t="s">
        <v>1314</v>
      </c>
      <c r="F224" s="524" t="s">
        <v>1315</v>
      </c>
      <c r="G224" s="633">
        <v>50</v>
      </c>
      <c r="H224" s="355">
        <v>25</v>
      </c>
      <c r="I224" s="568" t="s">
        <v>1283</v>
      </c>
    </row>
    <row r="225" spans="1:9" ht="96.6">
      <c r="A225" s="572" t="s">
        <v>1307</v>
      </c>
      <c r="B225" s="524" t="s">
        <v>227</v>
      </c>
      <c r="C225" s="524" t="s">
        <v>1308</v>
      </c>
      <c r="D225" s="524" t="s">
        <v>1316</v>
      </c>
      <c r="E225" s="524" t="s">
        <v>1317</v>
      </c>
      <c r="F225" s="524" t="s">
        <v>1318</v>
      </c>
      <c r="G225" s="633">
        <v>15</v>
      </c>
      <c r="H225" s="355">
        <v>7.5</v>
      </c>
      <c r="I225" s="568" t="s">
        <v>1283</v>
      </c>
    </row>
    <row r="226" spans="1:9" ht="82.8">
      <c r="A226" s="572" t="s">
        <v>1307</v>
      </c>
      <c r="B226" s="524" t="s">
        <v>227</v>
      </c>
      <c r="C226" s="524" t="s">
        <v>1308</v>
      </c>
      <c r="D226" s="524" t="s">
        <v>1319</v>
      </c>
      <c r="E226" s="524" t="s">
        <v>1320</v>
      </c>
      <c r="F226" s="524" t="s">
        <v>1321</v>
      </c>
      <c r="G226" s="633">
        <v>15</v>
      </c>
      <c r="H226" s="355">
        <v>7.5</v>
      </c>
      <c r="I226" s="568" t="s">
        <v>1283</v>
      </c>
    </row>
    <row r="227" spans="1:9" ht="55.2">
      <c r="A227" s="572" t="s">
        <v>1307</v>
      </c>
      <c r="B227" s="524" t="s">
        <v>227</v>
      </c>
      <c r="C227" s="524" t="s">
        <v>1308</v>
      </c>
      <c r="D227" s="524" t="s">
        <v>1322</v>
      </c>
      <c r="E227" s="524" t="s">
        <v>1323</v>
      </c>
      <c r="F227" s="524" t="s">
        <v>1324</v>
      </c>
      <c r="G227" s="633">
        <v>50</v>
      </c>
      <c r="H227" s="355">
        <v>25</v>
      </c>
      <c r="I227" s="568" t="s">
        <v>1283</v>
      </c>
    </row>
    <row r="228" spans="1:9" ht="124.2">
      <c r="A228" s="572" t="s">
        <v>1307</v>
      </c>
      <c r="B228" s="524" t="s">
        <v>227</v>
      </c>
      <c r="C228" s="524" t="s">
        <v>1308</v>
      </c>
      <c r="D228" s="524" t="s">
        <v>1325</v>
      </c>
      <c r="E228" s="524" t="s">
        <v>1326</v>
      </c>
      <c r="F228" s="524" t="s">
        <v>1327</v>
      </c>
      <c r="G228" s="633">
        <v>15</v>
      </c>
      <c r="H228" s="355">
        <v>7.5</v>
      </c>
      <c r="I228" s="568" t="s">
        <v>1283</v>
      </c>
    </row>
    <row r="229" spans="1:9" ht="82.8">
      <c r="A229" s="572" t="s">
        <v>1328</v>
      </c>
      <c r="B229" s="577" t="s">
        <v>227</v>
      </c>
      <c r="C229" s="524" t="s">
        <v>1329</v>
      </c>
      <c r="D229" s="524" t="s">
        <v>1330</v>
      </c>
      <c r="E229" s="634" t="s">
        <v>1331</v>
      </c>
      <c r="F229" s="524" t="s">
        <v>1332</v>
      </c>
      <c r="G229" s="633">
        <v>15</v>
      </c>
      <c r="H229" s="355">
        <v>5</v>
      </c>
      <c r="I229" s="568" t="s">
        <v>1283</v>
      </c>
    </row>
    <row r="230" spans="1:9" ht="96.6">
      <c r="A230" s="572" t="s">
        <v>1294</v>
      </c>
      <c r="B230" s="577" t="s">
        <v>227</v>
      </c>
      <c r="C230" s="524" t="s">
        <v>1333</v>
      </c>
      <c r="D230" s="524" t="s">
        <v>1334</v>
      </c>
      <c r="E230" s="634" t="s">
        <v>1335</v>
      </c>
      <c r="F230" s="524" t="s">
        <v>1336</v>
      </c>
      <c r="G230" s="633">
        <v>15</v>
      </c>
      <c r="H230" s="355">
        <v>7.5</v>
      </c>
      <c r="I230" s="568" t="s">
        <v>1283</v>
      </c>
    </row>
    <row r="231" spans="1:9" ht="96.6">
      <c r="A231" s="572" t="s">
        <v>1294</v>
      </c>
      <c r="B231" s="577" t="s">
        <v>227</v>
      </c>
      <c r="C231" s="524" t="s">
        <v>1337</v>
      </c>
      <c r="D231" s="524" t="s">
        <v>1338</v>
      </c>
      <c r="E231" s="524" t="s">
        <v>1339</v>
      </c>
      <c r="F231" s="524" t="s">
        <v>1336</v>
      </c>
      <c r="G231" s="633">
        <v>15</v>
      </c>
      <c r="H231" s="355">
        <v>7.5</v>
      </c>
      <c r="I231" s="568" t="s">
        <v>1283</v>
      </c>
    </row>
    <row r="232" spans="1:9" ht="262.2">
      <c r="A232" s="572" t="s">
        <v>1294</v>
      </c>
      <c r="B232" s="577" t="s">
        <v>227</v>
      </c>
      <c r="C232" s="524" t="s">
        <v>1337</v>
      </c>
      <c r="D232" s="524" t="s">
        <v>1340</v>
      </c>
      <c r="E232" s="634" t="s">
        <v>1341</v>
      </c>
      <c r="F232" s="524" t="s">
        <v>1342</v>
      </c>
      <c r="G232" s="633">
        <v>15</v>
      </c>
      <c r="H232" s="355">
        <v>7.5</v>
      </c>
      <c r="I232" s="568" t="s">
        <v>1283</v>
      </c>
    </row>
    <row r="233" spans="1:9" ht="124.2">
      <c r="A233" s="572" t="s">
        <v>1294</v>
      </c>
      <c r="B233" s="577" t="s">
        <v>227</v>
      </c>
      <c r="C233" s="524" t="s">
        <v>1343</v>
      </c>
      <c r="D233" s="524" t="s">
        <v>1344</v>
      </c>
      <c r="E233" s="524" t="s">
        <v>1345</v>
      </c>
      <c r="F233" s="524" t="s">
        <v>1346</v>
      </c>
      <c r="G233" s="633">
        <v>15</v>
      </c>
      <c r="H233" s="355">
        <v>7.5</v>
      </c>
      <c r="I233" s="568" t="s">
        <v>1283</v>
      </c>
    </row>
    <row r="234" spans="1:9" ht="96.6">
      <c r="A234" s="572" t="s">
        <v>1294</v>
      </c>
      <c r="B234" s="577" t="s">
        <v>227</v>
      </c>
      <c r="C234" s="524" t="s">
        <v>1343</v>
      </c>
      <c r="D234" s="524" t="s">
        <v>1347</v>
      </c>
      <c r="E234" s="634" t="s">
        <v>1348</v>
      </c>
      <c r="F234" s="524" t="s">
        <v>767</v>
      </c>
      <c r="G234" s="633">
        <v>50</v>
      </c>
      <c r="H234" s="355">
        <v>25</v>
      </c>
      <c r="I234" s="568" t="s">
        <v>1283</v>
      </c>
    </row>
    <row r="235" spans="1:9" ht="69">
      <c r="A235" s="572" t="s">
        <v>1349</v>
      </c>
      <c r="B235" s="577" t="s">
        <v>227</v>
      </c>
      <c r="C235" s="524" t="s">
        <v>1350</v>
      </c>
      <c r="D235" s="524" t="s">
        <v>1351</v>
      </c>
      <c r="E235" s="524" t="s">
        <v>1352</v>
      </c>
      <c r="F235" s="524" t="s">
        <v>767</v>
      </c>
      <c r="G235" s="633">
        <v>50</v>
      </c>
      <c r="H235" s="355">
        <v>16.66</v>
      </c>
      <c r="I235" s="568" t="s">
        <v>1283</v>
      </c>
    </row>
    <row r="236" spans="1:9" ht="193.2">
      <c r="A236" s="572" t="s">
        <v>1349</v>
      </c>
      <c r="B236" s="577" t="s">
        <v>227</v>
      </c>
      <c r="C236" s="524" t="s">
        <v>1353</v>
      </c>
      <c r="D236" s="524" t="s">
        <v>1354</v>
      </c>
      <c r="E236" s="634" t="s">
        <v>1355</v>
      </c>
      <c r="F236" s="524" t="s">
        <v>1356</v>
      </c>
      <c r="G236" s="633">
        <v>50</v>
      </c>
      <c r="H236" s="355">
        <v>16.66</v>
      </c>
      <c r="I236" s="568" t="s">
        <v>1283</v>
      </c>
    </row>
    <row r="237" spans="1:9" ht="82.8">
      <c r="A237" s="572" t="s">
        <v>1349</v>
      </c>
      <c r="B237" s="577" t="s">
        <v>227</v>
      </c>
      <c r="C237" s="524" t="s">
        <v>1353</v>
      </c>
      <c r="D237" s="524" t="s">
        <v>1357</v>
      </c>
      <c r="E237" s="524" t="s">
        <v>1358</v>
      </c>
      <c r="F237" s="524" t="s">
        <v>767</v>
      </c>
      <c r="G237" s="633">
        <v>50</v>
      </c>
      <c r="H237" s="355">
        <v>16.66</v>
      </c>
      <c r="I237" s="568" t="s">
        <v>1283</v>
      </c>
    </row>
    <row r="238" spans="1:9" ht="69">
      <c r="A238" s="572" t="s">
        <v>1349</v>
      </c>
      <c r="B238" s="577" t="s">
        <v>227</v>
      </c>
      <c r="C238" s="524" t="s">
        <v>1350</v>
      </c>
      <c r="D238" s="524" t="s">
        <v>1359</v>
      </c>
      <c r="E238" s="524" t="s">
        <v>1360</v>
      </c>
      <c r="F238" s="524" t="s">
        <v>767</v>
      </c>
      <c r="G238" s="633">
        <v>50</v>
      </c>
      <c r="H238" s="355">
        <v>16.66</v>
      </c>
      <c r="I238" s="568" t="s">
        <v>1283</v>
      </c>
    </row>
    <row r="239" spans="1:9" ht="69">
      <c r="A239" s="572" t="s">
        <v>1349</v>
      </c>
      <c r="B239" s="577" t="s">
        <v>227</v>
      </c>
      <c r="C239" s="524" t="s">
        <v>1350</v>
      </c>
      <c r="D239" s="524" t="s">
        <v>1361</v>
      </c>
      <c r="E239" s="524" t="s">
        <v>1362</v>
      </c>
      <c r="F239" s="524" t="s">
        <v>767</v>
      </c>
      <c r="G239" s="633">
        <v>50</v>
      </c>
      <c r="H239" s="355">
        <v>16.66</v>
      </c>
      <c r="I239" s="568" t="s">
        <v>1283</v>
      </c>
    </row>
    <row r="240" spans="1:9" ht="138">
      <c r="A240" s="572" t="s">
        <v>1349</v>
      </c>
      <c r="B240" s="577" t="s">
        <v>227</v>
      </c>
      <c r="C240" s="524" t="s">
        <v>1353</v>
      </c>
      <c r="D240" s="524" t="s">
        <v>1363</v>
      </c>
      <c r="E240" s="524" t="s">
        <v>1364</v>
      </c>
      <c r="F240" s="524" t="s">
        <v>1365</v>
      </c>
      <c r="G240" s="633">
        <v>15</v>
      </c>
      <c r="H240" s="355">
        <v>5</v>
      </c>
      <c r="I240" s="568" t="s">
        <v>1283</v>
      </c>
    </row>
    <row r="241" spans="1:9" ht="69">
      <c r="A241" s="572" t="s">
        <v>1349</v>
      </c>
      <c r="B241" s="577" t="s">
        <v>227</v>
      </c>
      <c r="C241" s="524" t="s">
        <v>1350</v>
      </c>
      <c r="D241" s="524" t="s">
        <v>1366</v>
      </c>
      <c r="E241" s="634" t="s">
        <v>1367</v>
      </c>
      <c r="F241" s="524" t="s">
        <v>1368</v>
      </c>
      <c r="G241" s="633">
        <v>15</v>
      </c>
      <c r="H241" s="355">
        <v>5</v>
      </c>
      <c r="I241" s="568" t="s">
        <v>1283</v>
      </c>
    </row>
    <row r="242" spans="1:9" ht="179.4">
      <c r="A242" s="572" t="s">
        <v>1349</v>
      </c>
      <c r="B242" s="577" t="s">
        <v>227</v>
      </c>
      <c r="C242" s="524" t="s">
        <v>1350</v>
      </c>
      <c r="D242" s="524" t="s">
        <v>1369</v>
      </c>
      <c r="E242" s="524" t="s">
        <v>1370</v>
      </c>
      <c r="F242" s="524" t="s">
        <v>1371</v>
      </c>
      <c r="G242" s="633">
        <v>15</v>
      </c>
      <c r="H242" s="355">
        <v>5</v>
      </c>
      <c r="I242" s="568" t="s">
        <v>1283</v>
      </c>
    </row>
    <row r="243" spans="1:9" ht="69">
      <c r="A243" s="636" t="s">
        <v>1372</v>
      </c>
      <c r="B243" s="577" t="s">
        <v>227</v>
      </c>
      <c r="C243" s="524" t="s">
        <v>1373</v>
      </c>
      <c r="D243" s="524" t="s">
        <v>1374</v>
      </c>
      <c r="E243" s="524" t="s">
        <v>1375</v>
      </c>
      <c r="F243" s="524" t="s">
        <v>1376</v>
      </c>
      <c r="G243" s="633">
        <v>15</v>
      </c>
      <c r="H243" s="355">
        <v>7.5</v>
      </c>
      <c r="I243" s="568" t="s">
        <v>1283</v>
      </c>
    </row>
    <row r="244" spans="1:9" ht="179.4">
      <c r="A244" s="637" t="s">
        <v>1328</v>
      </c>
      <c r="B244" s="577" t="s">
        <v>227</v>
      </c>
      <c r="C244" s="638" t="s">
        <v>1377</v>
      </c>
      <c r="D244" s="639" t="s">
        <v>1378</v>
      </c>
      <c r="E244" s="640" t="s">
        <v>1379</v>
      </c>
      <c r="F244" s="640" t="s">
        <v>1380</v>
      </c>
      <c r="G244" s="641">
        <v>50</v>
      </c>
      <c r="H244" s="356">
        <v>16.66</v>
      </c>
      <c r="I244" s="568" t="s">
        <v>1283</v>
      </c>
    </row>
    <row r="245" spans="1:9" ht="82.8">
      <c r="A245" s="637" t="s">
        <v>1328</v>
      </c>
      <c r="B245" s="577" t="s">
        <v>227</v>
      </c>
      <c r="C245" s="642" t="s">
        <v>1329</v>
      </c>
      <c r="D245" s="591" t="s">
        <v>1381</v>
      </c>
      <c r="E245" s="643" t="s">
        <v>1331</v>
      </c>
      <c r="F245" s="593" t="s">
        <v>1331</v>
      </c>
      <c r="G245" s="644">
        <v>15</v>
      </c>
      <c r="H245" s="356">
        <v>5</v>
      </c>
      <c r="I245" s="568" t="s">
        <v>1283</v>
      </c>
    </row>
    <row r="246" spans="1:9" ht="41.4">
      <c r="A246" s="637" t="s">
        <v>1382</v>
      </c>
      <c r="B246" s="577" t="s">
        <v>227</v>
      </c>
      <c r="C246" s="645" t="s">
        <v>1383</v>
      </c>
      <c r="D246" s="646" t="s">
        <v>1384</v>
      </c>
      <c r="E246" s="647" t="s">
        <v>1385</v>
      </c>
      <c r="F246" s="593" t="s">
        <v>1386</v>
      </c>
      <c r="G246" s="641">
        <v>15</v>
      </c>
      <c r="H246" s="356">
        <v>7.5</v>
      </c>
      <c r="I246" s="568" t="s">
        <v>1283</v>
      </c>
    </row>
    <row r="247" spans="1:9" ht="69">
      <c r="A247" s="637" t="s">
        <v>1382</v>
      </c>
      <c r="B247" s="577" t="s">
        <v>227</v>
      </c>
      <c r="C247" s="648" t="s">
        <v>1387</v>
      </c>
      <c r="D247" s="649" t="s">
        <v>1388</v>
      </c>
      <c r="E247" s="650" t="s">
        <v>1389</v>
      </c>
      <c r="F247" s="651" t="s">
        <v>1390</v>
      </c>
      <c r="G247" s="652">
        <v>15</v>
      </c>
      <c r="H247" s="653">
        <v>7.5</v>
      </c>
      <c r="I247" s="568" t="s">
        <v>1283</v>
      </c>
    </row>
    <row r="248" spans="1:9" ht="96.6">
      <c r="A248" s="637" t="s">
        <v>1382</v>
      </c>
      <c r="B248" s="577" t="s">
        <v>227</v>
      </c>
      <c r="C248" s="654" t="s">
        <v>1387</v>
      </c>
      <c r="D248" s="655" t="s">
        <v>1391</v>
      </c>
      <c r="E248" s="656" t="s">
        <v>1392</v>
      </c>
      <c r="F248" s="657" t="s">
        <v>1393</v>
      </c>
      <c r="G248" s="658">
        <v>15</v>
      </c>
      <c r="H248" s="659">
        <v>7.5</v>
      </c>
      <c r="I248" s="568" t="s">
        <v>1283</v>
      </c>
    </row>
    <row r="249" spans="1:9" ht="69">
      <c r="A249" s="637" t="s">
        <v>1382</v>
      </c>
      <c r="B249" s="577" t="s">
        <v>227</v>
      </c>
      <c r="C249" s="654" t="s">
        <v>1387</v>
      </c>
      <c r="D249" s="592" t="s">
        <v>1394</v>
      </c>
      <c r="E249" s="660" t="s">
        <v>1395</v>
      </c>
      <c r="F249" s="651" t="s">
        <v>1396</v>
      </c>
      <c r="G249" s="661">
        <v>15</v>
      </c>
      <c r="H249" s="356">
        <v>7.5</v>
      </c>
      <c r="I249" s="568" t="s">
        <v>1283</v>
      </c>
    </row>
    <row r="250" spans="1:9" s="346" customFormat="1" ht="96.6">
      <c r="A250" s="192" t="s">
        <v>1448</v>
      </c>
      <c r="B250" s="193" t="s">
        <v>227</v>
      </c>
      <c r="C250" s="662" t="s">
        <v>2799</v>
      </c>
      <c r="D250" s="663" t="s">
        <v>2800</v>
      </c>
      <c r="E250" s="242" t="s">
        <v>1449</v>
      </c>
      <c r="F250" s="194" t="s">
        <v>1450</v>
      </c>
      <c r="G250" s="196">
        <v>50</v>
      </c>
      <c r="H250" s="229">
        <v>50</v>
      </c>
      <c r="I250" s="568" t="s">
        <v>1440</v>
      </c>
    </row>
    <row r="251" spans="1:9" s="346" customFormat="1" ht="96.6">
      <c r="A251" s="192" t="s">
        <v>1448</v>
      </c>
      <c r="B251" s="193" t="s">
        <v>227</v>
      </c>
      <c r="C251" s="662" t="s">
        <v>2799</v>
      </c>
      <c r="D251" s="664" t="s">
        <v>2801</v>
      </c>
      <c r="E251" s="242" t="s">
        <v>1451</v>
      </c>
      <c r="F251" s="194" t="s">
        <v>1452</v>
      </c>
      <c r="G251" s="196">
        <v>50</v>
      </c>
      <c r="H251" s="229">
        <v>50</v>
      </c>
      <c r="I251" s="568" t="s">
        <v>1440</v>
      </c>
    </row>
    <row r="252" spans="1:9" s="346" customFormat="1" ht="96.6">
      <c r="A252" s="192" t="s">
        <v>1448</v>
      </c>
      <c r="B252" s="193" t="s">
        <v>227</v>
      </c>
      <c r="C252" s="662" t="s">
        <v>2799</v>
      </c>
      <c r="D252" s="663" t="s">
        <v>1453</v>
      </c>
      <c r="E252" s="242" t="s">
        <v>1454</v>
      </c>
      <c r="F252" s="194" t="s">
        <v>1455</v>
      </c>
      <c r="G252" s="196">
        <v>15</v>
      </c>
      <c r="H252" s="229">
        <v>15</v>
      </c>
      <c r="I252" s="568" t="s">
        <v>1440</v>
      </c>
    </row>
    <row r="253" spans="1:9" s="346" customFormat="1" ht="138">
      <c r="A253" s="192" t="s">
        <v>1456</v>
      </c>
      <c r="B253" s="193" t="s">
        <v>227</v>
      </c>
      <c r="C253" s="662" t="s">
        <v>2802</v>
      </c>
      <c r="D253" s="663" t="s">
        <v>2803</v>
      </c>
      <c r="E253" s="304" t="s">
        <v>1457</v>
      </c>
      <c r="F253" s="194" t="s">
        <v>1458</v>
      </c>
      <c r="G253" s="196">
        <v>50</v>
      </c>
      <c r="H253" s="229">
        <v>25</v>
      </c>
      <c r="I253" s="568" t="s">
        <v>1440</v>
      </c>
    </row>
    <row r="254" spans="1:9" s="346" customFormat="1" ht="138">
      <c r="A254" s="192" t="s">
        <v>1456</v>
      </c>
      <c r="B254" s="193" t="s">
        <v>227</v>
      </c>
      <c r="C254" s="662" t="s">
        <v>2802</v>
      </c>
      <c r="D254" s="664" t="s">
        <v>2804</v>
      </c>
      <c r="E254" s="304" t="s">
        <v>1459</v>
      </c>
      <c r="F254" s="194" t="s">
        <v>353</v>
      </c>
      <c r="G254" s="196">
        <v>15</v>
      </c>
      <c r="H254" s="229">
        <v>7.5</v>
      </c>
      <c r="I254" s="568" t="s">
        <v>1440</v>
      </c>
    </row>
    <row r="255" spans="1:9" s="346" customFormat="1" ht="138">
      <c r="A255" s="192" t="s">
        <v>1456</v>
      </c>
      <c r="B255" s="193" t="s">
        <v>227</v>
      </c>
      <c r="C255" s="662" t="s">
        <v>2802</v>
      </c>
      <c r="D255" s="664" t="s">
        <v>2805</v>
      </c>
      <c r="E255" s="304" t="s">
        <v>1460</v>
      </c>
      <c r="F255" s="194" t="s">
        <v>1461</v>
      </c>
      <c r="G255" s="196">
        <v>50</v>
      </c>
      <c r="H255" s="229">
        <v>25</v>
      </c>
      <c r="I255" s="568" t="s">
        <v>1440</v>
      </c>
    </row>
    <row r="256" spans="1:9" s="346" customFormat="1" ht="138">
      <c r="A256" s="192" t="s">
        <v>1456</v>
      </c>
      <c r="B256" s="193" t="s">
        <v>227</v>
      </c>
      <c r="C256" s="662" t="s">
        <v>2802</v>
      </c>
      <c r="D256" s="664" t="s">
        <v>2806</v>
      </c>
      <c r="E256" s="304" t="s">
        <v>1462</v>
      </c>
      <c r="F256" s="194" t="s">
        <v>353</v>
      </c>
      <c r="G256" s="196">
        <v>15</v>
      </c>
      <c r="H256" s="229">
        <v>7.5</v>
      </c>
      <c r="I256" s="568" t="s">
        <v>1440</v>
      </c>
    </row>
    <row r="257" spans="1:9" s="346" customFormat="1" ht="179.4">
      <c r="A257" s="192" t="s">
        <v>1463</v>
      </c>
      <c r="B257" s="193" t="s">
        <v>227</v>
      </c>
      <c r="C257" s="662" t="s">
        <v>2807</v>
      </c>
      <c r="D257" s="664" t="s">
        <v>2808</v>
      </c>
      <c r="E257" s="242" t="s">
        <v>1464</v>
      </c>
      <c r="F257" s="194" t="s">
        <v>1465</v>
      </c>
      <c r="G257" s="196">
        <v>50</v>
      </c>
      <c r="H257" s="229">
        <v>25</v>
      </c>
      <c r="I257" s="568" t="s">
        <v>1440</v>
      </c>
    </row>
    <row r="258" spans="1:9" s="346" customFormat="1" ht="110.4">
      <c r="A258" s="192" t="s">
        <v>1463</v>
      </c>
      <c r="B258" s="193" t="s">
        <v>227</v>
      </c>
      <c r="C258" s="662" t="s">
        <v>2807</v>
      </c>
      <c r="D258" s="664" t="s">
        <v>1466</v>
      </c>
      <c r="E258" s="304" t="s">
        <v>1467</v>
      </c>
      <c r="F258" s="194" t="s">
        <v>353</v>
      </c>
      <c r="G258" s="196">
        <v>15</v>
      </c>
      <c r="H258" s="229">
        <v>7.5</v>
      </c>
      <c r="I258" s="568" t="s">
        <v>1440</v>
      </c>
    </row>
    <row r="259" spans="1:9" s="346" customFormat="1" ht="96.6">
      <c r="A259" s="192" t="s">
        <v>1456</v>
      </c>
      <c r="B259" s="193" t="s">
        <v>227</v>
      </c>
      <c r="C259" s="662" t="s">
        <v>2809</v>
      </c>
      <c r="D259" s="664" t="s">
        <v>2810</v>
      </c>
      <c r="E259" s="304" t="s">
        <v>1468</v>
      </c>
      <c r="F259" s="194" t="s">
        <v>1469</v>
      </c>
      <c r="G259" s="196">
        <v>50</v>
      </c>
      <c r="H259" s="229">
        <v>25</v>
      </c>
      <c r="I259" s="568" t="s">
        <v>1440</v>
      </c>
    </row>
    <row r="260" spans="1:9" s="346" customFormat="1" ht="96.6">
      <c r="A260" s="192" t="s">
        <v>1456</v>
      </c>
      <c r="B260" s="193" t="s">
        <v>227</v>
      </c>
      <c r="C260" s="662" t="s">
        <v>2809</v>
      </c>
      <c r="D260" s="664" t="s">
        <v>2811</v>
      </c>
      <c r="E260" s="304" t="s">
        <v>499</v>
      </c>
      <c r="F260" s="194" t="s">
        <v>1470</v>
      </c>
      <c r="G260" s="196">
        <v>50</v>
      </c>
      <c r="H260" s="229">
        <v>25</v>
      </c>
      <c r="I260" s="568" t="s">
        <v>1440</v>
      </c>
    </row>
    <row r="261" spans="1:9" s="346" customFormat="1" ht="96.6">
      <c r="A261" s="192" t="s">
        <v>1456</v>
      </c>
      <c r="B261" s="193" t="s">
        <v>227</v>
      </c>
      <c r="C261" s="662" t="s">
        <v>2809</v>
      </c>
      <c r="D261" s="664" t="s">
        <v>2812</v>
      </c>
      <c r="E261" s="304" t="s">
        <v>1471</v>
      </c>
      <c r="F261" s="194" t="s">
        <v>1472</v>
      </c>
      <c r="G261" s="196">
        <v>50</v>
      </c>
      <c r="H261" s="229">
        <v>25</v>
      </c>
      <c r="I261" s="568" t="s">
        <v>1440</v>
      </c>
    </row>
    <row r="262" spans="1:9" s="346" customFormat="1" ht="276">
      <c r="A262" s="192" t="s">
        <v>1456</v>
      </c>
      <c r="B262" s="193" t="s">
        <v>227</v>
      </c>
      <c r="C262" s="662" t="s">
        <v>2809</v>
      </c>
      <c r="D262" s="664" t="s">
        <v>2813</v>
      </c>
      <c r="E262" s="304" t="s">
        <v>1473</v>
      </c>
      <c r="F262" s="194" t="s">
        <v>353</v>
      </c>
      <c r="G262" s="196">
        <v>15</v>
      </c>
      <c r="H262" s="229">
        <v>7.5</v>
      </c>
      <c r="I262" s="568" t="s">
        <v>1440</v>
      </c>
    </row>
    <row r="263" spans="1:9" s="346" customFormat="1" ht="82.8">
      <c r="A263" s="192" t="s">
        <v>1456</v>
      </c>
      <c r="B263" s="193" t="s">
        <v>227</v>
      </c>
      <c r="C263" s="662" t="s">
        <v>2809</v>
      </c>
      <c r="D263" s="664" t="s">
        <v>2814</v>
      </c>
      <c r="E263" s="304" t="s">
        <v>1474</v>
      </c>
      <c r="F263" s="194" t="s">
        <v>353</v>
      </c>
      <c r="G263" s="196">
        <v>15</v>
      </c>
      <c r="H263" s="229">
        <v>7.5</v>
      </c>
      <c r="I263" s="568" t="s">
        <v>1440</v>
      </c>
    </row>
    <row r="264" spans="1:9" s="346" customFormat="1" ht="110.4">
      <c r="A264" s="192" t="s">
        <v>1456</v>
      </c>
      <c r="B264" s="193" t="s">
        <v>227</v>
      </c>
      <c r="C264" s="662" t="s">
        <v>2815</v>
      </c>
      <c r="D264" s="664" t="s">
        <v>2816</v>
      </c>
      <c r="E264" s="304" t="s">
        <v>1475</v>
      </c>
      <c r="F264" s="194" t="s">
        <v>1476</v>
      </c>
      <c r="G264" s="196">
        <v>50</v>
      </c>
      <c r="H264" s="229">
        <v>25</v>
      </c>
      <c r="I264" s="568" t="s">
        <v>1440</v>
      </c>
    </row>
    <row r="265" spans="1:9" s="346" customFormat="1" ht="82.8">
      <c r="A265" s="192" t="s">
        <v>447</v>
      </c>
      <c r="B265" s="193" t="s">
        <v>227</v>
      </c>
      <c r="C265" s="662" t="s">
        <v>2817</v>
      </c>
      <c r="D265" s="664" t="s">
        <v>2818</v>
      </c>
      <c r="E265" s="304" t="s">
        <v>456</v>
      </c>
      <c r="F265" s="194" t="s">
        <v>457</v>
      </c>
      <c r="G265" s="196">
        <v>15</v>
      </c>
      <c r="H265" s="229">
        <v>5</v>
      </c>
      <c r="I265" s="568" t="s">
        <v>1440</v>
      </c>
    </row>
    <row r="266" spans="1:9" s="346" customFormat="1" ht="409.6">
      <c r="A266" s="192" t="s">
        <v>447</v>
      </c>
      <c r="B266" s="193" t="s">
        <v>227</v>
      </c>
      <c r="C266" s="662" t="s">
        <v>2817</v>
      </c>
      <c r="D266" s="664" t="s">
        <v>458</v>
      </c>
      <c r="E266" s="304" t="s">
        <v>459</v>
      </c>
      <c r="F266" s="194" t="s">
        <v>460</v>
      </c>
      <c r="G266" s="196">
        <v>15</v>
      </c>
      <c r="H266" s="229">
        <v>5</v>
      </c>
      <c r="I266" s="568" t="s">
        <v>1440</v>
      </c>
    </row>
    <row r="267" spans="1:9" s="346" customFormat="1" ht="124.2">
      <c r="A267" s="192" t="s">
        <v>447</v>
      </c>
      <c r="B267" s="193" t="s">
        <v>227</v>
      </c>
      <c r="C267" s="662" t="s">
        <v>2817</v>
      </c>
      <c r="D267" s="664" t="s">
        <v>2819</v>
      </c>
      <c r="E267" s="304" t="s">
        <v>1477</v>
      </c>
      <c r="F267" s="194" t="s">
        <v>1478</v>
      </c>
      <c r="G267" s="196">
        <v>15</v>
      </c>
      <c r="H267" s="229">
        <v>5</v>
      </c>
      <c r="I267" s="568" t="s">
        <v>1440</v>
      </c>
    </row>
    <row r="268" spans="1:9" s="346" customFormat="1" ht="96.6">
      <c r="A268" s="192" t="s">
        <v>447</v>
      </c>
      <c r="B268" s="193" t="s">
        <v>227</v>
      </c>
      <c r="C268" s="662" t="s">
        <v>2817</v>
      </c>
      <c r="D268" s="664" t="s">
        <v>2820</v>
      </c>
      <c r="E268" s="304" t="s">
        <v>380</v>
      </c>
      <c r="F268" s="194" t="s">
        <v>353</v>
      </c>
      <c r="G268" s="196">
        <v>15</v>
      </c>
      <c r="H268" s="229">
        <v>5</v>
      </c>
      <c r="I268" s="568" t="s">
        <v>1440</v>
      </c>
    </row>
    <row r="269" spans="1:9" s="346" customFormat="1" ht="138">
      <c r="A269" s="192" t="s">
        <v>447</v>
      </c>
      <c r="B269" s="193" t="s">
        <v>227</v>
      </c>
      <c r="C269" s="662" t="s">
        <v>2817</v>
      </c>
      <c r="D269" s="664" t="s">
        <v>2821</v>
      </c>
      <c r="E269" s="304" t="s">
        <v>1479</v>
      </c>
      <c r="F269" s="194" t="s">
        <v>1480</v>
      </c>
      <c r="G269" s="196">
        <v>50</v>
      </c>
      <c r="H269" s="229">
        <v>16.66</v>
      </c>
      <c r="I269" s="568" t="s">
        <v>1440</v>
      </c>
    </row>
    <row r="270" spans="1:9" s="346" customFormat="1" ht="82.8">
      <c r="A270" s="192" t="s">
        <v>447</v>
      </c>
      <c r="B270" s="193" t="s">
        <v>227</v>
      </c>
      <c r="C270" s="662" t="s">
        <v>2817</v>
      </c>
      <c r="D270" s="664" t="s">
        <v>2822</v>
      </c>
      <c r="E270" s="304" t="s">
        <v>1481</v>
      </c>
      <c r="F270" s="194" t="s">
        <v>1482</v>
      </c>
      <c r="G270" s="196">
        <v>15</v>
      </c>
      <c r="H270" s="229">
        <v>5</v>
      </c>
      <c r="I270" s="568" t="s">
        <v>1440</v>
      </c>
    </row>
    <row r="271" spans="1:9" s="346" customFormat="1" ht="82.8">
      <c r="A271" s="192" t="s">
        <v>447</v>
      </c>
      <c r="B271" s="193" t="s">
        <v>227</v>
      </c>
      <c r="C271" s="662" t="s">
        <v>2817</v>
      </c>
      <c r="D271" s="664" t="s">
        <v>2823</v>
      </c>
      <c r="E271" s="304" t="s">
        <v>372</v>
      </c>
      <c r="F271" s="194" t="s">
        <v>353</v>
      </c>
      <c r="G271" s="196">
        <v>15</v>
      </c>
      <c r="H271" s="229">
        <v>5</v>
      </c>
      <c r="I271" s="568" t="s">
        <v>1440</v>
      </c>
    </row>
    <row r="272" spans="1:9" s="346" customFormat="1" ht="124.2">
      <c r="A272" s="192" t="s">
        <v>447</v>
      </c>
      <c r="B272" s="193" t="s">
        <v>227</v>
      </c>
      <c r="C272" s="662" t="s">
        <v>2817</v>
      </c>
      <c r="D272" s="664" t="s">
        <v>461</v>
      </c>
      <c r="E272" s="304" t="s">
        <v>462</v>
      </c>
      <c r="F272" s="194" t="s">
        <v>353</v>
      </c>
      <c r="G272" s="196">
        <v>15</v>
      </c>
      <c r="H272" s="229">
        <v>5</v>
      </c>
      <c r="I272" s="568" t="s">
        <v>1440</v>
      </c>
    </row>
    <row r="273" spans="1:9" s="346" customFormat="1" ht="82.8">
      <c r="A273" s="192" t="s">
        <v>447</v>
      </c>
      <c r="B273" s="193" t="s">
        <v>227</v>
      </c>
      <c r="C273" s="662" t="s">
        <v>2817</v>
      </c>
      <c r="D273" s="664" t="s">
        <v>2824</v>
      </c>
      <c r="E273" s="304" t="s">
        <v>464</v>
      </c>
      <c r="F273" s="194" t="s">
        <v>353</v>
      </c>
      <c r="G273" s="196">
        <v>15</v>
      </c>
      <c r="H273" s="229">
        <v>5</v>
      </c>
      <c r="I273" s="568" t="s">
        <v>1440</v>
      </c>
    </row>
    <row r="274" spans="1:9" s="346" customFormat="1" ht="82.8">
      <c r="A274" s="192" t="s">
        <v>447</v>
      </c>
      <c r="B274" s="193" t="s">
        <v>227</v>
      </c>
      <c r="C274" s="662" t="s">
        <v>2817</v>
      </c>
      <c r="D274" s="664" t="s">
        <v>465</v>
      </c>
      <c r="E274" s="304" t="s">
        <v>466</v>
      </c>
      <c r="F274" s="194" t="s">
        <v>353</v>
      </c>
      <c r="G274" s="196">
        <v>15</v>
      </c>
      <c r="H274" s="229">
        <v>5</v>
      </c>
      <c r="I274" s="568" t="s">
        <v>1440</v>
      </c>
    </row>
    <row r="275" spans="1:9" s="346" customFormat="1" ht="110.4">
      <c r="A275" s="192" t="s">
        <v>1456</v>
      </c>
      <c r="B275" s="193" t="s">
        <v>227</v>
      </c>
      <c r="C275" s="662" t="s">
        <v>2825</v>
      </c>
      <c r="D275" s="664" t="s">
        <v>2826</v>
      </c>
      <c r="E275" s="304" t="s">
        <v>1483</v>
      </c>
      <c r="F275" s="194" t="s">
        <v>353</v>
      </c>
      <c r="G275" s="196">
        <v>15</v>
      </c>
      <c r="H275" s="229">
        <v>7.5</v>
      </c>
      <c r="I275" s="568" t="s">
        <v>1440</v>
      </c>
    </row>
    <row r="276" spans="1:9" s="346" customFormat="1" ht="110.4">
      <c r="A276" s="192" t="s">
        <v>1456</v>
      </c>
      <c r="B276" s="193" t="s">
        <v>227</v>
      </c>
      <c r="C276" s="662" t="s">
        <v>2825</v>
      </c>
      <c r="D276" s="664" t="s">
        <v>2827</v>
      </c>
      <c r="E276" s="304" t="s">
        <v>1484</v>
      </c>
      <c r="F276" s="194" t="s">
        <v>353</v>
      </c>
      <c r="G276" s="196">
        <v>15</v>
      </c>
      <c r="H276" s="229">
        <v>7.5</v>
      </c>
      <c r="I276" s="568" t="s">
        <v>1440</v>
      </c>
    </row>
    <row r="277" spans="1:9" s="346" customFormat="1" ht="110.4">
      <c r="A277" s="192" t="s">
        <v>1456</v>
      </c>
      <c r="B277" s="193" t="s">
        <v>227</v>
      </c>
      <c r="C277" s="662" t="s">
        <v>2825</v>
      </c>
      <c r="D277" s="664" t="s">
        <v>2828</v>
      </c>
      <c r="E277" s="304" t="s">
        <v>1485</v>
      </c>
      <c r="F277" s="194" t="s">
        <v>353</v>
      </c>
      <c r="G277" s="196">
        <v>15</v>
      </c>
      <c r="H277" s="229">
        <v>7.5</v>
      </c>
      <c r="I277" s="568" t="s">
        <v>1440</v>
      </c>
    </row>
    <row r="278" spans="1:9" s="346" customFormat="1" ht="110.4">
      <c r="A278" s="192" t="s">
        <v>1456</v>
      </c>
      <c r="B278" s="193" t="s">
        <v>227</v>
      </c>
      <c r="C278" s="662" t="s">
        <v>2825</v>
      </c>
      <c r="D278" s="664" t="s">
        <v>2829</v>
      </c>
      <c r="E278" s="304" t="s">
        <v>1486</v>
      </c>
      <c r="F278" s="194" t="s">
        <v>353</v>
      </c>
      <c r="G278" s="196">
        <v>15</v>
      </c>
      <c r="H278" s="229">
        <v>7.5</v>
      </c>
      <c r="I278" s="568" t="s">
        <v>1440</v>
      </c>
    </row>
    <row r="279" spans="1:9" s="346" customFormat="1" ht="124.2">
      <c r="A279" s="192" t="s">
        <v>450</v>
      </c>
      <c r="B279" s="193" t="s">
        <v>227</v>
      </c>
      <c r="C279" s="662" t="s">
        <v>2830</v>
      </c>
      <c r="D279" s="664" t="s">
        <v>2831</v>
      </c>
      <c r="E279" s="304" t="s">
        <v>453</v>
      </c>
      <c r="F279" s="194" t="s">
        <v>353</v>
      </c>
      <c r="G279" s="196">
        <v>15</v>
      </c>
      <c r="H279" s="229">
        <v>5</v>
      </c>
      <c r="I279" s="568" t="s">
        <v>1440</v>
      </c>
    </row>
    <row r="280" spans="1:9" s="346" customFormat="1" ht="110.4">
      <c r="A280" s="192" t="s">
        <v>1463</v>
      </c>
      <c r="B280" s="193" t="s">
        <v>227</v>
      </c>
      <c r="C280" s="662" t="s">
        <v>2832</v>
      </c>
      <c r="D280" s="664" t="s">
        <v>2833</v>
      </c>
      <c r="E280" s="304" t="s">
        <v>1487</v>
      </c>
      <c r="F280" s="194" t="s">
        <v>353</v>
      </c>
      <c r="G280" s="196">
        <v>15</v>
      </c>
      <c r="H280" s="229">
        <v>7.5</v>
      </c>
      <c r="I280" s="568" t="s">
        <v>1440</v>
      </c>
    </row>
    <row r="281" spans="1:9" s="346" customFormat="1" ht="96.6">
      <c r="A281" s="192" t="s">
        <v>1488</v>
      </c>
      <c r="B281" s="193" t="s">
        <v>227</v>
      </c>
      <c r="C281" s="662" t="s">
        <v>2834</v>
      </c>
      <c r="D281" s="664" t="s">
        <v>2835</v>
      </c>
      <c r="E281" s="304" t="s">
        <v>1489</v>
      </c>
      <c r="F281" s="194" t="s">
        <v>1490</v>
      </c>
      <c r="G281" s="196">
        <v>50</v>
      </c>
      <c r="H281" s="229">
        <v>50</v>
      </c>
      <c r="I281" s="568" t="s">
        <v>1440</v>
      </c>
    </row>
    <row r="282" spans="1:9" s="346" customFormat="1" ht="96.6">
      <c r="A282" s="192" t="s">
        <v>1488</v>
      </c>
      <c r="B282" s="193" t="s">
        <v>227</v>
      </c>
      <c r="C282" s="662" t="s">
        <v>2834</v>
      </c>
      <c r="D282" s="664" t="s">
        <v>2836</v>
      </c>
      <c r="E282" s="304" t="s">
        <v>1491</v>
      </c>
      <c r="F282" s="194" t="s">
        <v>1492</v>
      </c>
      <c r="G282" s="196">
        <v>50</v>
      </c>
      <c r="H282" s="229">
        <v>50</v>
      </c>
      <c r="I282" s="568" t="s">
        <v>1440</v>
      </c>
    </row>
    <row r="283" spans="1:9" s="346" customFormat="1" ht="96.6">
      <c r="A283" s="192" t="s">
        <v>1488</v>
      </c>
      <c r="B283" s="193" t="s">
        <v>227</v>
      </c>
      <c r="C283" s="662" t="s">
        <v>2834</v>
      </c>
      <c r="D283" s="664" t="s">
        <v>2837</v>
      </c>
      <c r="E283" s="304" t="s">
        <v>1493</v>
      </c>
      <c r="F283" s="194" t="s">
        <v>1494</v>
      </c>
      <c r="G283" s="196">
        <v>50</v>
      </c>
      <c r="H283" s="229">
        <v>50</v>
      </c>
      <c r="I283" s="568" t="s">
        <v>1440</v>
      </c>
    </row>
    <row r="284" spans="1:9" s="346" customFormat="1" ht="96.6">
      <c r="A284" s="192" t="s">
        <v>1488</v>
      </c>
      <c r="B284" s="193" t="s">
        <v>227</v>
      </c>
      <c r="C284" s="662" t="s">
        <v>2834</v>
      </c>
      <c r="D284" s="664" t="s">
        <v>1495</v>
      </c>
      <c r="E284" s="304" t="s">
        <v>1496</v>
      </c>
      <c r="F284" s="194" t="s">
        <v>353</v>
      </c>
      <c r="G284" s="196">
        <v>15</v>
      </c>
      <c r="H284" s="229">
        <v>15</v>
      </c>
      <c r="I284" s="568" t="s">
        <v>1440</v>
      </c>
    </row>
    <row r="285" spans="1:9" s="346" customFormat="1" ht="96.6">
      <c r="A285" s="192" t="s">
        <v>1488</v>
      </c>
      <c r="B285" s="193" t="s">
        <v>227</v>
      </c>
      <c r="C285" s="662" t="s">
        <v>2834</v>
      </c>
      <c r="D285" s="664" t="s">
        <v>1497</v>
      </c>
      <c r="E285" s="304" t="s">
        <v>1498</v>
      </c>
      <c r="F285" s="194" t="s">
        <v>353</v>
      </c>
      <c r="G285" s="196">
        <v>15</v>
      </c>
      <c r="H285" s="229">
        <v>15</v>
      </c>
      <c r="I285" s="568" t="s">
        <v>1440</v>
      </c>
    </row>
    <row r="286" spans="1:9" s="346" customFormat="1" ht="96.6">
      <c r="A286" s="192" t="s">
        <v>1488</v>
      </c>
      <c r="B286" s="193" t="s">
        <v>227</v>
      </c>
      <c r="C286" s="662" t="s">
        <v>2834</v>
      </c>
      <c r="D286" s="664" t="s">
        <v>2838</v>
      </c>
      <c r="E286" s="304" t="s">
        <v>1499</v>
      </c>
      <c r="F286" s="194" t="s">
        <v>1500</v>
      </c>
      <c r="G286" s="196">
        <v>50</v>
      </c>
      <c r="H286" s="229">
        <v>50</v>
      </c>
      <c r="I286" s="568" t="s">
        <v>1440</v>
      </c>
    </row>
    <row r="287" spans="1:9" s="346" customFormat="1" ht="96.6">
      <c r="A287" s="192" t="s">
        <v>1488</v>
      </c>
      <c r="B287" s="193" t="s">
        <v>227</v>
      </c>
      <c r="C287" s="662" t="s">
        <v>2834</v>
      </c>
      <c r="D287" s="664" t="s">
        <v>2839</v>
      </c>
      <c r="E287" s="304" t="s">
        <v>1501</v>
      </c>
      <c r="F287" s="194" t="s">
        <v>353</v>
      </c>
      <c r="G287" s="196">
        <v>15</v>
      </c>
      <c r="H287" s="229">
        <v>15</v>
      </c>
      <c r="I287" s="568" t="s">
        <v>1440</v>
      </c>
    </row>
    <row r="288" spans="1:9" s="346" customFormat="1" ht="96.6">
      <c r="A288" s="192" t="s">
        <v>447</v>
      </c>
      <c r="B288" s="193" t="s">
        <v>227</v>
      </c>
      <c r="C288" s="662" t="s">
        <v>2840</v>
      </c>
      <c r="D288" s="664" t="s">
        <v>448</v>
      </c>
      <c r="E288" s="304" t="s">
        <v>449</v>
      </c>
      <c r="F288" s="194" t="s">
        <v>353</v>
      </c>
      <c r="G288" s="196">
        <v>15</v>
      </c>
      <c r="H288" s="229">
        <v>5</v>
      </c>
      <c r="I288" s="568" t="s">
        <v>1440</v>
      </c>
    </row>
    <row r="289" spans="1:9" s="346" customFormat="1" ht="110.4">
      <c r="A289" s="192" t="s">
        <v>450</v>
      </c>
      <c r="B289" s="193" t="s">
        <v>227</v>
      </c>
      <c r="C289" s="662" t="s">
        <v>2841</v>
      </c>
      <c r="D289" s="664" t="s">
        <v>2842</v>
      </c>
      <c r="E289" s="304" t="s">
        <v>1502</v>
      </c>
      <c r="F289" s="194" t="s">
        <v>396</v>
      </c>
      <c r="G289" s="196">
        <v>50</v>
      </c>
      <c r="H289" s="229">
        <v>16.66</v>
      </c>
      <c r="I289" s="568" t="s">
        <v>1440</v>
      </c>
    </row>
    <row r="290" spans="1:9" s="346" customFormat="1" ht="82.8">
      <c r="A290" s="192" t="s">
        <v>1456</v>
      </c>
      <c r="B290" s="193" t="s">
        <v>227</v>
      </c>
      <c r="C290" s="662" t="s">
        <v>2843</v>
      </c>
      <c r="D290" s="664" t="s">
        <v>2844</v>
      </c>
      <c r="E290" s="304" t="s">
        <v>1503</v>
      </c>
      <c r="F290" s="194" t="s">
        <v>353</v>
      </c>
      <c r="G290" s="196">
        <v>15</v>
      </c>
      <c r="H290" s="229">
        <v>7.5</v>
      </c>
      <c r="I290" s="568" t="s">
        <v>1440</v>
      </c>
    </row>
    <row r="291" spans="1:9" s="346" customFormat="1" ht="82.8">
      <c r="A291" s="192" t="s">
        <v>1456</v>
      </c>
      <c r="B291" s="193" t="s">
        <v>227</v>
      </c>
      <c r="C291" s="662" t="s">
        <v>2843</v>
      </c>
      <c r="D291" s="664" t="s">
        <v>1504</v>
      </c>
      <c r="E291" s="304" t="s">
        <v>1505</v>
      </c>
      <c r="F291" s="194" t="s">
        <v>353</v>
      </c>
      <c r="G291" s="196">
        <v>15</v>
      </c>
      <c r="H291" s="229">
        <v>7.5</v>
      </c>
      <c r="I291" s="568" t="s">
        <v>1440</v>
      </c>
    </row>
    <row r="292" spans="1:9" s="346" customFormat="1" ht="82.8">
      <c r="A292" s="192" t="s">
        <v>1456</v>
      </c>
      <c r="B292" s="193" t="s">
        <v>227</v>
      </c>
      <c r="C292" s="662" t="s">
        <v>2843</v>
      </c>
      <c r="D292" s="664" t="s">
        <v>1506</v>
      </c>
      <c r="E292" s="304" t="s">
        <v>1507</v>
      </c>
      <c r="F292" s="194" t="s">
        <v>353</v>
      </c>
      <c r="G292" s="196">
        <v>15</v>
      </c>
      <c r="H292" s="229">
        <v>7.5</v>
      </c>
      <c r="I292" s="568" t="s">
        <v>1440</v>
      </c>
    </row>
    <row r="293" spans="1:9" s="346" customFormat="1" ht="96.6">
      <c r="A293" s="192" t="s">
        <v>1463</v>
      </c>
      <c r="B293" s="193" t="s">
        <v>227</v>
      </c>
      <c r="C293" s="662" t="s">
        <v>2845</v>
      </c>
      <c r="D293" s="664" t="s">
        <v>2846</v>
      </c>
      <c r="E293" s="304" t="s">
        <v>752</v>
      </c>
      <c r="F293" s="194" t="s">
        <v>1508</v>
      </c>
      <c r="G293" s="196">
        <v>50</v>
      </c>
      <c r="H293" s="229">
        <v>25</v>
      </c>
      <c r="I293" s="568" t="s">
        <v>1440</v>
      </c>
    </row>
    <row r="294" spans="1:9" s="346" customFormat="1" ht="96.6">
      <c r="A294" s="192" t="s">
        <v>1448</v>
      </c>
      <c r="B294" s="193" t="s">
        <v>227</v>
      </c>
      <c r="C294" s="662" t="s">
        <v>2847</v>
      </c>
      <c r="D294" s="664" t="s">
        <v>1509</v>
      </c>
      <c r="E294" s="304" t="s">
        <v>1510</v>
      </c>
      <c r="F294" s="194" t="s">
        <v>353</v>
      </c>
      <c r="G294" s="196">
        <v>15</v>
      </c>
      <c r="H294" s="229">
        <v>15</v>
      </c>
      <c r="I294" s="568" t="s">
        <v>1440</v>
      </c>
    </row>
    <row r="295" spans="1:9" s="346" customFormat="1" ht="96.6">
      <c r="A295" s="192" t="s">
        <v>1448</v>
      </c>
      <c r="B295" s="193" t="s">
        <v>227</v>
      </c>
      <c r="C295" s="662" t="s">
        <v>2847</v>
      </c>
      <c r="D295" s="664" t="s">
        <v>1511</v>
      </c>
      <c r="E295" s="304" t="s">
        <v>1512</v>
      </c>
      <c r="F295" s="194" t="s">
        <v>353</v>
      </c>
      <c r="G295" s="196">
        <v>15</v>
      </c>
      <c r="H295" s="229">
        <v>15</v>
      </c>
      <c r="I295" s="568" t="s">
        <v>1440</v>
      </c>
    </row>
    <row r="296" spans="1:9" s="346" customFormat="1" ht="110.4">
      <c r="A296" s="192" t="s">
        <v>1463</v>
      </c>
      <c r="B296" s="193" t="s">
        <v>227</v>
      </c>
      <c r="C296" s="662" t="s">
        <v>2848</v>
      </c>
      <c r="D296" s="664" t="s">
        <v>1513</v>
      </c>
      <c r="E296" s="304" t="s">
        <v>1514</v>
      </c>
      <c r="F296" s="194" t="s">
        <v>353</v>
      </c>
      <c r="G296" s="196">
        <v>15</v>
      </c>
      <c r="H296" s="229">
        <v>7.5</v>
      </c>
      <c r="I296" s="568" t="s">
        <v>1440</v>
      </c>
    </row>
    <row r="297" spans="1:9" s="346" customFormat="1" ht="82.8">
      <c r="A297" s="192" t="s">
        <v>1448</v>
      </c>
      <c r="B297" s="193" t="s">
        <v>227</v>
      </c>
      <c r="C297" s="662" t="s">
        <v>1515</v>
      </c>
      <c r="D297" s="664" t="s">
        <v>2849</v>
      </c>
      <c r="E297" s="304" t="s">
        <v>1516</v>
      </c>
      <c r="F297" s="194" t="s">
        <v>353</v>
      </c>
      <c r="G297" s="196">
        <v>15</v>
      </c>
      <c r="H297" s="229">
        <v>15</v>
      </c>
      <c r="I297" s="568" t="s">
        <v>1440</v>
      </c>
    </row>
    <row r="298" spans="1:9" s="346" customFormat="1" ht="96.6">
      <c r="A298" s="192" t="s">
        <v>1448</v>
      </c>
      <c r="B298" s="193" t="s">
        <v>227</v>
      </c>
      <c r="C298" s="662" t="s">
        <v>2850</v>
      </c>
      <c r="D298" s="664" t="s">
        <v>2851</v>
      </c>
      <c r="E298" s="304" t="s">
        <v>1517</v>
      </c>
      <c r="F298" s="194" t="s">
        <v>353</v>
      </c>
      <c r="G298" s="196">
        <v>15</v>
      </c>
      <c r="H298" s="229">
        <v>15</v>
      </c>
      <c r="I298" s="568" t="s">
        <v>1440</v>
      </c>
    </row>
    <row r="299" spans="1:9" s="346" customFormat="1" ht="96.6">
      <c r="A299" s="192" t="s">
        <v>1448</v>
      </c>
      <c r="B299" s="193" t="s">
        <v>227</v>
      </c>
      <c r="C299" s="662" t="s">
        <v>2850</v>
      </c>
      <c r="D299" s="664" t="s">
        <v>2852</v>
      </c>
      <c r="E299" s="304" t="s">
        <v>1518</v>
      </c>
      <c r="F299" s="194" t="s">
        <v>353</v>
      </c>
      <c r="G299" s="196">
        <v>15</v>
      </c>
      <c r="H299" s="229">
        <v>15</v>
      </c>
      <c r="I299" s="568" t="s">
        <v>1440</v>
      </c>
    </row>
    <row r="300" spans="1:9" s="346" customFormat="1" ht="151.80000000000001">
      <c r="A300" s="192" t="s">
        <v>1448</v>
      </c>
      <c r="B300" s="193" t="s">
        <v>227</v>
      </c>
      <c r="C300" s="662" t="s">
        <v>2853</v>
      </c>
      <c r="D300" s="664" t="s">
        <v>1504</v>
      </c>
      <c r="E300" s="304" t="s">
        <v>1505</v>
      </c>
      <c r="F300" s="194" t="s">
        <v>353</v>
      </c>
      <c r="G300" s="196">
        <v>15</v>
      </c>
      <c r="H300" s="229">
        <v>15</v>
      </c>
      <c r="I300" s="568" t="s">
        <v>1440</v>
      </c>
    </row>
    <row r="301" spans="1:9" s="346" customFormat="1" ht="96.6">
      <c r="A301" s="192" t="s">
        <v>1448</v>
      </c>
      <c r="B301" s="193" t="s">
        <v>227</v>
      </c>
      <c r="C301" s="662" t="s">
        <v>2854</v>
      </c>
      <c r="D301" s="664" t="s">
        <v>2855</v>
      </c>
      <c r="E301" s="304" t="s">
        <v>1519</v>
      </c>
      <c r="F301" s="194" t="s">
        <v>353</v>
      </c>
      <c r="G301" s="196">
        <v>15</v>
      </c>
      <c r="H301" s="229">
        <v>15</v>
      </c>
      <c r="I301" s="568" t="s">
        <v>1440</v>
      </c>
    </row>
    <row r="302" spans="1:9" s="346" customFormat="1" ht="96.6">
      <c r="A302" s="192" t="s">
        <v>1463</v>
      </c>
      <c r="B302" s="193" t="s">
        <v>227</v>
      </c>
      <c r="C302" s="662" t="s">
        <v>2856</v>
      </c>
      <c r="D302" s="664" t="s">
        <v>2857</v>
      </c>
      <c r="E302" s="304" t="s">
        <v>1520</v>
      </c>
      <c r="F302" s="194" t="s">
        <v>353</v>
      </c>
      <c r="G302" s="196">
        <v>15</v>
      </c>
      <c r="H302" s="229">
        <v>7.5</v>
      </c>
      <c r="I302" s="568" t="s">
        <v>1440</v>
      </c>
    </row>
    <row r="303" spans="1:9" s="346" customFormat="1" ht="110.4">
      <c r="A303" s="192" t="s">
        <v>1463</v>
      </c>
      <c r="B303" s="193" t="s">
        <v>227</v>
      </c>
      <c r="C303" s="662" t="s">
        <v>2858</v>
      </c>
      <c r="D303" s="664" t="s">
        <v>2859</v>
      </c>
      <c r="E303" s="304" t="s">
        <v>1521</v>
      </c>
      <c r="F303" s="194" t="s">
        <v>353</v>
      </c>
      <c r="G303" s="196">
        <v>15</v>
      </c>
      <c r="H303" s="229">
        <v>7.5</v>
      </c>
      <c r="I303" s="568" t="s">
        <v>1440</v>
      </c>
    </row>
    <row r="304" spans="1:9" s="366" customFormat="1" ht="110.4">
      <c r="A304" s="192" t="s">
        <v>1561</v>
      </c>
      <c r="B304" s="193" t="s">
        <v>227</v>
      </c>
      <c r="C304" s="194" t="s">
        <v>1562</v>
      </c>
      <c r="D304" s="194" t="s">
        <v>1563</v>
      </c>
      <c r="E304" s="526" t="s">
        <v>1564</v>
      </c>
      <c r="F304" s="194" t="s">
        <v>1073</v>
      </c>
      <c r="G304" s="196">
        <v>50</v>
      </c>
      <c r="H304" s="197">
        <v>16.670000000000002</v>
      </c>
      <c r="I304" s="568" t="s">
        <v>1871</v>
      </c>
    </row>
    <row r="305" spans="1:9" s="366" customFormat="1" ht="110.4">
      <c r="A305" s="192" t="s">
        <v>1561</v>
      </c>
      <c r="B305" s="193" t="s">
        <v>227</v>
      </c>
      <c r="C305" s="194" t="s">
        <v>1562</v>
      </c>
      <c r="D305" s="194" t="s">
        <v>1565</v>
      </c>
      <c r="E305" s="526" t="s">
        <v>1566</v>
      </c>
      <c r="F305" s="194" t="s">
        <v>1053</v>
      </c>
      <c r="G305" s="196">
        <v>50</v>
      </c>
      <c r="H305" s="197">
        <v>16.670000000000002</v>
      </c>
      <c r="I305" s="568" t="s">
        <v>1871</v>
      </c>
    </row>
    <row r="306" spans="1:9" s="366" customFormat="1" ht="110.4">
      <c r="A306" s="192" t="s">
        <v>1561</v>
      </c>
      <c r="B306" s="193" t="s">
        <v>227</v>
      </c>
      <c r="C306" s="194" t="s">
        <v>1562</v>
      </c>
      <c r="D306" s="194" t="s">
        <v>1567</v>
      </c>
      <c r="E306" s="526" t="s">
        <v>1568</v>
      </c>
      <c r="F306" s="194" t="s">
        <v>1073</v>
      </c>
      <c r="G306" s="196">
        <v>50</v>
      </c>
      <c r="H306" s="197">
        <v>16.670000000000002</v>
      </c>
      <c r="I306" s="568" t="s">
        <v>1871</v>
      </c>
    </row>
    <row r="307" spans="1:9" s="366" customFormat="1" ht="110.4">
      <c r="A307" s="192" t="s">
        <v>1561</v>
      </c>
      <c r="B307" s="193" t="s">
        <v>227</v>
      </c>
      <c r="C307" s="194" t="s">
        <v>1562</v>
      </c>
      <c r="D307" s="194" t="s">
        <v>1569</v>
      </c>
      <c r="E307" s="526" t="s">
        <v>1570</v>
      </c>
      <c r="F307" s="194" t="s">
        <v>381</v>
      </c>
      <c r="G307" s="196">
        <v>15</v>
      </c>
      <c r="H307" s="197">
        <v>5</v>
      </c>
      <c r="I307" s="568" t="s">
        <v>1871</v>
      </c>
    </row>
    <row r="308" spans="1:9" s="366" customFormat="1" ht="110.4">
      <c r="A308" s="192" t="s">
        <v>1561</v>
      </c>
      <c r="B308" s="193" t="s">
        <v>227</v>
      </c>
      <c r="C308" s="194" t="s">
        <v>1562</v>
      </c>
      <c r="D308" s="194" t="s">
        <v>1571</v>
      </c>
      <c r="E308" s="526" t="s">
        <v>1572</v>
      </c>
      <c r="F308" s="194" t="s">
        <v>381</v>
      </c>
      <c r="G308" s="196">
        <v>15</v>
      </c>
      <c r="H308" s="197">
        <v>5</v>
      </c>
      <c r="I308" s="568" t="s">
        <v>1871</v>
      </c>
    </row>
    <row r="309" spans="1:9" s="366" customFormat="1" ht="110.4">
      <c r="A309" s="192" t="s">
        <v>1561</v>
      </c>
      <c r="B309" s="193" t="s">
        <v>227</v>
      </c>
      <c r="C309" s="194" t="s">
        <v>1562</v>
      </c>
      <c r="D309" s="194" t="s">
        <v>1573</v>
      </c>
      <c r="E309" s="526" t="s">
        <v>1574</v>
      </c>
      <c r="F309" s="194" t="s">
        <v>1073</v>
      </c>
      <c r="G309" s="196">
        <v>50</v>
      </c>
      <c r="H309" s="197">
        <v>16.670000000000002</v>
      </c>
      <c r="I309" s="568" t="s">
        <v>1871</v>
      </c>
    </row>
    <row r="310" spans="1:9" s="366" customFormat="1" ht="110.4">
      <c r="A310" s="192" t="s">
        <v>1561</v>
      </c>
      <c r="B310" s="193" t="s">
        <v>227</v>
      </c>
      <c r="C310" s="194" t="s">
        <v>1562</v>
      </c>
      <c r="D310" s="194" t="s">
        <v>1575</v>
      </c>
      <c r="E310" s="526" t="s">
        <v>1576</v>
      </c>
      <c r="F310" s="194" t="s">
        <v>381</v>
      </c>
      <c r="G310" s="196">
        <v>15</v>
      </c>
      <c r="H310" s="197">
        <v>5</v>
      </c>
      <c r="I310" s="568" t="s">
        <v>1871</v>
      </c>
    </row>
    <row r="311" spans="1:9" s="366" customFormat="1" ht="151.80000000000001">
      <c r="A311" s="192" t="s">
        <v>1561</v>
      </c>
      <c r="B311" s="193" t="s">
        <v>227</v>
      </c>
      <c r="C311" s="194" t="s">
        <v>1562</v>
      </c>
      <c r="D311" s="194" t="s">
        <v>1577</v>
      </c>
      <c r="E311" s="526" t="s">
        <v>1578</v>
      </c>
      <c r="F311" s="194" t="s">
        <v>381</v>
      </c>
      <c r="G311" s="196">
        <v>15</v>
      </c>
      <c r="H311" s="197">
        <v>5</v>
      </c>
      <c r="I311" s="568" t="s">
        <v>1871</v>
      </c>
    </row>
    <row r="312" spans="1:9" s="366" customFormat="1" ht="193.2">
      <c r="A312" s="192" t="s">
        <v>1561</v>
      </c>
      <c r="B312" s="193" t="s">
        <v>227</v>
      </c>
      <c r="C312" s="194" t="s">
        <v>1562</v>
      </c>
      <c r="D312" s="194" t="s">
        <v>1579</v>
      </c>
      <c r="E312" s="526" t="s">
        <v>1580</v>
      </c>
      <c r="F312" s="194" t="s">
        <v>381</v>
      </c>
      <c r="G312" s="196">
        <v>15</v>
      </c>
      <c r="H312" s="197">
        <v>5</v>
      </c>
      <c r="I312" s="568" t="s">
        <v>1871</v>
      </c>
    </row>
    <row r="313" spans="1:9" s="366" customFormat="1" ht="110.4">
      <c r="A313" s="192" t="s">
        <v>1561</v>
      </c>
      <c r="B313" s="193" t="s">
        <v>227</v>
      </c>
      <c r="C313" s="194" t="s">
        <v>1562</v>
      </c>
      <c r="D313" s="194" t="s">
        <v>1581</v>
      </c>
      <c r="E313" s="526" t="s">
        <v>1582</v>
      </c>
      <c r="F313" s="194" t="s">
        <v>1583</v>
      </c>
      <c r="G313" s="196">
        <v>15</v>
      </c>
      <c r="H313" s="197">
        <v>5</v>
      </c>
      <c r="I313" s="568" t="s">
        <v>1871</v>
      </c>
    </row>
    <row r="314" spans="1:9" s="366" customFormat="1" ht="110.4">
      <c r="A314" s="192" t="s">
        <v>1561</v>
      </c>
      <c r="B314" s="193" t="s">
        <v>227</v>
      </c>
      <c r="C314" s="194" t="s">
        <v>1562</v>
      </c>
      <c r="D314" s="194" t="s">
        <v>1584</v>
      </c>
      <c r="E314" s="526" t="s">
        <v>1585</v>
      </c>
      <c r="F314" s="194" t="s">
        <v>381</v>
      </c>
      <c r="G314" s="196">
        <v>15</v>
      </c>
      <c r="H314" s="197">
        <v>5</v>
      </c>
      <c r="I314" s="568" t="s">
        <v>1871</v>
      </c>
    </row>
    <row r="315" spans="1:9" s="366" customFormat="1" ht="110.4">
      <c r="A315" s="192" t="s">
        <v>1561</v>
      </c>
      <c r="B315" s="193" t="s">
        <v>227</v>
      </c>
      <c r="C315" s="194" t="s">
        <v>1562</v>
      </c>
      <c r="D315" s="194" t="s">
        <v>1586</v>
      </c>
      <c r="E315" s="526" t="s">
        <v>1587</v>
      </c>
      <c r="F315" s="194" t="s">
        <v>1053</v>
      </c>
      <c r="G315" s="196">
        <v>50</v>
      </c>
      <c r="H315" s="197">
        <v>16.670000000000002</v>
      </c>
      <c r="I315" s="568" t="s">
        <v>1871</v>
      </c>
    </row>
    <row r="316" spans="1:9" s="366" customFormat="1" ht="110.4">
      <c r="A316" s="192" t="s">
        <v>1561</v>
      </c>
      <c r="B316" s="193" t="s">
        <v>227</v>
      </c>
      <c r="C316" s="194" t="s">
        <v>1562</v>
      </c>
      <c r="D316" s="194" t="s">
        <v>1588</v>
      </c>
      <c r="E316" s="526" t="s">
        <v>1589</v>
      </c>
      <c r="F316" s="194" t="s">
        <v>1073</v>
      </c>
      <c r="G316" s="196">
        <v>50</v>
      </c>
      <c r="H316" s="197">
        <v>16.670000000000002</v>
      </c>
      <c r="I316" s="568" t="s">
        <v>1871</v>
      </c>
    </row>
    <row r="317" spans="1:9" s="366" customFormat="1" ht="110.4">
      <c r="A317" s="192" t="s">
        <v>1561</v>
      </c>
      <c r="B317" s="193" t="s">
        <v>227</v>
      </c>
      <c r="C317" s="194" t="s">
        <v>1562</v>
      </c>
      <c r="D317" s="194" t="s">
        <v>1590</v>
      </c>
      <c r="E317" s="526" t="s">
        <v>1591</v>
      </c>
      <c r="F317" s="194" t="s">
        <v>381</v>
      </c>
      <c r="G317" s="196">
        <v>15</v>
      </c>
      <c r="H317" s="197">
        <v>5</v>
      </c>
      <c r="I317" s="568" t="s">
        <v>1871</v>
      </c>
    </row>
    <row r="318" spans="1:9" s="366" customFormat="1" ht="110.4">
      <c r="A318" s="192" t="s">
        <v>1561</v>
      </c>
      <c r="B318" s="193" t="s">
        <v>227</v>
      </c>
      <c r="C318" s="194" t="s">
        <v>1562</v>
      </c>
      <c r="D318" s="194" t="s">
        <v>1592</v>
      </c>
      <c r="E318" s="526" t="s">
        <v>1593</v>
      </c>
      <c r="F318" s="194" t="s">
        <v>381</v>
      </c>
      <c r="G318" s="196">
        <v>15</v>
      </c>
      <c r="H318" s="197">
        <v>5</v>
      </c>
      <c r="I318" s="568" t="s">
        <v>1871</v>
      </c>
    </row>
    <row r="319" spans="1:9" s="366" customFormat="1" ht="110.4">
      <c r="A319" s="192" t="s">
        <v>1561</v>
      </c>
      <c r="B319" s="193" t="s">
        <v>227</v>
      </c>
      <c r="C319" s="194" t="s">
        <v>1562</v>
      </c>
      <c r="D319" s="194" t="s">
        <v>1594</v>
      </c>
      <c r="E319" s="526" t="s">
        <v>1595</v>
      </c>
      <c r="F319" s="194" t="s">
        <v>381</v>
      </c>
      <c r="G319" s="196">
        <v>15</v>
      </c>
      <c r="H319" s="197">
        <v>5</v>
      </c>
      <c r="I319" s="568" t="s">
        <v>1871</v>
      </c>
    </row>
    <row r="320" spans="1:9" s="366" customFormat="1" ht="110.4">
      <c r="A320" s="192" t="s">
        <v>1561</v>
      </c>
      <c r="B320" s="193" t="s">
        <v>227</v>
      </c>
      <c r="C320" s="194" t="s">
        <v>1562</v>
      </c>
      <c r="D320" s="194" t="s">
        <v>1596</v>
      </c>
      <c r="E320" s="526" t="s">
        <v>1597</v>
      </c>
      <c r="F320" s="194" t="s">
        <v>1053</v>
      </c>
      <c r="G320" s="196">
        <v>50</v>
      </c>
      <c r="H320" s="197">
        <v>16.670000000000002</v>
      </c>
      <c r="I320" s="568" t="s">
        <v>1871</v>
      </c>
    </row>
    <row r="321" spans="1:9" s="366" customFormat="1" ht="110.4">
      <c r="A321" s="192" t="s">
        <v>1561</v>
      </c>
      <c r="B321" s="193" t="s">
        <v>227</v>
      </c>
      <c r="C321" s="194" t="s">
        <v>1562</v>
      </c>
      <c r="D321" s="194" t="s">
        <v>1598</v>
      </c>
      <c r="E321" s="526" t="s">
        <v>1599</v>
      </c>
      <c r="F321" s="194" t="s">
        <v>381</v>
      </c>
      <c r="G321" s="196">
        <v>15</v>
      </c>
      <c r="H321" s="197">
        <v>5</v>
      </c>
      <c r="I321" s="568" t="s">
        <v>1871</v>
      </c>
    </row>
    <row r="322" spans="1:9" s="366" customFormat="1" ht="110.4">
      <c r="A322" s="192" t="s">
        <v>1561</v>
      </c>
      <c r="B322" s="193" t="s">
        <v>227</v>
      </c>
      <c r="C322" s="194" t="s">
        <v>1562</v>
      </c>
      <c r="D322" s="194" t="s">
        <v>1600</v>
      </c>
      <c r="E322" s="526" t="s">
        <v>1601</v>
      </c>
      <c r="F322" s="194" t="s">
        <v>239</v>
      </c>
      <c r="G322" s="196">
        <v>50</v>
      </c>
      <c r="H322" s="197">
        <v>16.670000000000002</v>
      </c>
      <c r="I322" s="568" t="s">
        <v>1871</v>
      </c>
    </row>
    <row r="323" spans="1:9" s="366" customFormat="1" ht="110.4">
      <c r="A323" s="192" t="s">
        <v>1561</v>
      </c>
      <c r="B323" s="193" t="s">
        <v>227</v>
      </c>
      <c r="C323" s="194" t="s">
        <v>1562</v>
      </c>
      <c r="D323" s="194" t="s">
        <v>1602</v>
      </c>
      <c r="E323" s="526" t="s">
        <v>1603</v>
      </c>
      <c r="F323" s="194" t="s">
        <v>381</v>
      </c>
      <c r="G323" s="196">
        <v>15</v>
      </c>
      <c r="H323" s="197">
        <v>5</v>
      </c>
      <c r="I323" s="568" t="s">
        <v>1871</v>
      </c>
    </row>
    <row r="324" spans="1:9" s="366" customFormat="1" ht="110.4">
      <c r="A324" s="192" t="s">
        <v>1561</v>
      </c>
      <c r="B324" s="193" t="s">
        <v>227</v>
      </c>
      <c r="C324" s="194" t="s">
        <v>1562</v>
      </c>
      <c r="D324" s="194" t="s">
        <v>1604</v>
      </c>
      <c r="E324" s="526" t="s">
        <v>1605</v>
      </c>
      <c r="F324" s="194" t="s">
        <v>866</v>
      </c>
      <c r="G324" s="196">
        <v>15</v>
      </c>
      <c r="H324" s="197">
        <v>5</v>
      </c>
      <c r="I324" s="568" t="s">
        <v>1871</v>
      </c>
    </row>
    <row r="325" spans="1:9" s="366" customFormat="1" ht="110.4">
      <c r="A325" s="192" t="s">
        <v>1561</v>
      </c>
      <c r="B325" s="193" t="s">
        <v>227</v>
      </c>
      <c r="C325" s="194" t="s">
        <v>1562</v>
      </c>
      <c r="D325" s="194" t="s">
        <v>1606</v>
      </c>
      <c r="E325" s="526" t="s">
        <v>1607</v>
      </c>
      <c r="F325" s="194" t="s">
        <v>381</v>
      </c>
      <c r="G325" s="196">
        <v>15</v>
      </c>
      <c r="H325" s="197">
        <v>5</v>
      </c>
      <c r="I325" s="568" t="s">
        <v>1871</v>
      </c>
    </row>
    <row r="326" spans="1:9" s="366" customFormat="1" ht="110.4">
      <c r="A326" s="192" t="s">
        <v>1561</v>
      </c>
      <c r="B326" s="193" t="s">
        <v>227</v>
      </c>
      <c r="C326" s="194" t="s">
        <v>1562</v>
      </c>
      <c r="D326" s="194" t="s">
        <v>1608</v>
      </c>
      <c r="E326" s="526" t="s">
        <v>1609</v>
      </c>
      <c r="F326" s="194" t="s">
        <v>381</v>
      </c>
      <c r="G326" s="196">
        <v>15</v>
      </c>
      <c r="H326" s="197">
        <v>5</v>
      </c>
      <c r="I326" s="568" t="s">
        <v>1871</v>
      </c>
    </row>
    <row r="327" spans="1:9" s="366" customFormat="1" ht="110.4">
      <c r="A327" s="192" t="s">
        <v>1561</v>
      </c>
      <c r="B327" s="193" t="s">
        <v>227</v>
      </c>
      <c r="C327" s="194" t="s">
        <v>1562</v>
      </c>
      <c r="D327" s="194" t="s">
        <v>1610</v>
      </c>
      <c r="E327" s="526" t="s">
        <v>1611</v>
      </c>
      <c r="F327" s="194" t="s">
        <v>381</v>
      </c>
      <c r="G327" s="196">
        <v>15</v>
      </c>
      <c r="H327" s="197">
        <v>5</v>
      </c>
      <c r="I327" s="568" t="s">
        <v>1871</v>
      </c>
    </row>
    <row r="328" spans="1:9" s="366" customFormat="1" ht="110.4">
      <c r="A328" s="192" t="s">
        <v>1561</v>
      </c>
      <c r="B328" s="193" t="s">
        <v>227</v>
      </c>
      <c r="C328" s="194" t="s">
        <v>1562</v>
      </c>
      <c r="D328" s="194" t="s">
        <v>1612</v>
      </c>
      <c r="E328" s="526" t="s">
        <v>1612</v>
      </c>
      <c r="F328" s="194" t="s">
        <v>381</v>
      </c>
      <c r="G328" s="196">
        <v>15</v>
      </c>
      <c r="H328" s="197">
        <v>5</v>
      </c>
      <c r="I328" s="568" t="s">
        <v>1871</v>
      </c>
    </row>
    <row r="329" spans="1:9" s="366" customFormat="1" ht="110.4">
      <c r="A329" s="192" t="s">
        <v>1561</v>
      </c>
      <c r="B329" s="193" t="s">
        <v>227</v>
      </c>
      <c r="C329" s="194" t="s">
        <v>1562</v>
      </c>
      <c r="D329" s="194" t="s">
        <v>1613</v>
      </c>
      <c r="E329" s="526" t="s">
        <v>1614</v>
      </c>
      <c r="F329" s="194" t="s">
        <v>381</v>
      </c>
      <c r="G329" s="196">
        <v>15</v>
      </c>
      <c r="H329" s="197">
        <v>5</v>
      </c>
      <c r="I329" s="568" t="s">
        <v>1871</v>
      </c>
    </row>
    <row r="330" spans="1:9" s="366" customFormat="1" ht="110.4">
      <c r="A330" s="192" t="s">
        <v>1561</v>
      </c>
      <c r="B330" s="193" t="s">
        <v>227</v>
      </c>
      <c r="C330" s="194" t="s">
        <v>1562</v>
      </c>
      <c r="D330" s="194" t="s">
        <v>1615</v>
      </c>
      <c r="E330" s="526" t="s">
        <v>1616</v>
      </c>
      <c r="F330" s="194" t="s">
        <v>381</v>
      </c>
      <c r="G330" s="196">
        <v>15</v>
      </c>
      <c r="H330" s="197">
        <v>5</v>
      </c>
      <c r="I330" s="568" t="s">
        <v>1871</v>
      </c>
    </row>
    <row r="331" spans="1:9" s="366" customFormat="1" ht="110.4">
      <c r="A331" s="192" t="s">
        <v>1561</v>
      </c>
      <c r="B331" s="193" t="s">
        <v>227</v>
      </c>
      <c r="C331" s="194" t="s">
        <v>1562</v>
      </c>
      <c r="D331" s="194" t="s">
        <v>1617</v>
      </c>
      <c r="E331" s="526" t="s">
        <v>1618</v>
      </c>
      <c r="F331" s="194" t="s">
        <v>381</v>
      </c>
      <c r="G331" s="196">
        <v>15</v>
      </c>
      <c r="H331" s="197">
        <v>5</v>
      </c>
      <c r="I331" s="568" t="s">
        <v>1871</v>
      </c>
    </row>
    <row r="332" spans="1:9" s="366" customFormat="1" ht="110.4">
      <c r="A332" s="192" t="s">
        <v>1561</v>
      </c>
      <c r="B332" s="193" t="s">
        <v>227</v>
      </c>
      <c r="C332" s="194" t="s">
        <v>1562</v>
      </c>
      <c r="D332" s="194" t="s">
        <v>1619</v>
      </c>
      <c r="E332" s="526" t="s">
        <v>1620</v>
      </c>
      <c r="F332" s="194" t="s">
        <v>381</v>
      </c>
      <c r="G332" s="196">
        <v>15</v>
      </c>
      <c r="H332" s="197">
        <v>5</v>
      </c>
      <c r="I332" s="568" t="s">
        <v>1871</v>
      </c>
    </row>
    <row r="333" spans="1:9" s="366" customFormat="1" ht="110.4">
      <c r="A333" s="192" t="s">
        <v>1621</v>
      </c>
      <c r="B333" s="193" t="s">
        <v>227</v>
      </c>
      <c r="C333" s="194" t="s">
        <v>1622</v>
      </c>
      <c r="D333" s="194" t="s">
        <v>1623</v>
      </c>
      <c r="E333" s="526" t="s">
        <v>1624</v>
      </c>
      <c r="F333" s="194" t="s">
        <v>381</v>
      </c>
      <c r="G333" s="196">
        <v>15</v>
      </c>
      <c r="H333" s="197">
        <v>7.5</v>
      </c>
      <c r="I333" s="568" t="s">
        <v>1871</v>
      </c>
    </row>
    <row r="334" spans="1:9" s="366" customFormat="1" ht="248.4">
      <c r="A334" s="192" t="s">
        <v>1621</v>
      </c>
      <c r="B334" s="193" t="s">
        <v>227</v>
      </c>
      <c r="C334" s="194" t="s">
        <v>1622</v>
      </c>
      <c r="D334" s="194" t="s">
        <v>1625</v>
      </c>
      <c r="E334" s="526" t="s">
        <v>1626</v>
      </c>
      <c r="F334" s="194" t="s">
        <v>381</v>
      </c>
      <c r="G334" s="196">
        <v>15</v>
      </c>
      <c r="H334" s="197">
        <v>7.5</v>
      </c>
      <c r="I334" s="568" t="s">
        <v>1871</v>
      </c>
    </row>
    <row r="335" spans="1:9" s="366" customFormat="1" ht="110.4">
      <c r="A335" s="192" t="s">
        <v>1621</v>
      </c>
      <c r="B335" s="193" t="s">
        <v>227</v>
      </c>
      <c r="C335" s="194" t="s">
        <v>1622</v>
      </c>
      <c r="D335" s="194" t="s">
        <v>1627</v>
      </c>
      <c r="E335" s="526" t="s">
        <v>1628</v>
      </c>
      <c r="F335" s="194" t="s">
        <v>381</v>
      </c>
      <c r="G335" s="196">
        <v>15</v>
      </c>
      <c r="H335" s="197">
        <v>7.5</v>
      </c>
      <c r="I335" s="568" t="s">
        <v>1871</v>
      </c>
    </row>
    <row r="336" spans="1:9" s="366" customFormat="1" ht="151.80000000000001">
      <c r="A336" s="192" t="s">
        <v>1621</v>
      </c>
      <c r="B336" s="193" t="s">
        <v>227</v>
      </c>
      <c r="C336" s="194" t="s">
        <v>1622</v>
      </c>
      <c r="D336" s="194" t="s">
        <v>1629</v>
      </c>
      <c r="E336" s="526" t="s">
        <v>1630</v>
      </c>
      <c r="F336" s="194" t="s">
        <v>381</v>
      </c>
      <c r="G336" s="196">
        <v>15</v>
      </c>
      <c r="H336" s="197">
        <v>7.5</v>
      </c>
      <c r="I336" s="568" t="s">
        <v>1871</v>
      </c>
    </row>
    <row r="337" spans="1:9" s="366" customFormat="1" ht="96.6">
      <c r="A337" s="192" t="s">
        <v>1631</v>
      </c>
      <c r="B337" s="193" t="s">
        <v>227</v>
      </c>
      <c r="C337" s="194" t="s">
        <v>1632</v>
      </c>
      <c r="D337" s="194" t="s">
        <v>1633</v>
      </c>
      <c r="E337" s="526" t="s">
        <v>1634</v>
      </c>
      <c r="F337" s="194" t="s">
        <v>381</v>
      </c>
      <c r="G337" s="196">
        <v>15</v>
      </c>
      <c r="H337" s="197">
        <v>15</v>
      </c>
      <c r="I337" s="568" t="s">
        <v>1871</v>
      </c>
    </row>
    <row r="338" spans="1:9" s="366" customFormat="1" ht="110.4">
      <c r="A338" s="192" t="s">
        <v>1635</v>
      </c>
      <c r="B338" s="193" t="s">
        <v>227</v>
      </c>
      <c r="C338" s="194" t="s">
        <v>1636</v>
      </c>
      <c r="D338" s="194" t="s">
        <v>1637</v>
      </c>
      <c r="E338" s="526" t="s">
        <v>1638</v>
      </c>
      <c r="F338" s="194" t="s">
        <v>381</v>
      </c>
      <c r="G338" s="196">
        <v>15</v>
      </c>
      <c r="H338" s="197">
        <v>7.5</v>
      </c>
      <c r="I338" s="568" t="s">
        <v>1871</v>
      </c>
    </row>
    <row r="339" spans="1:9" s="366" customFormat="1" ht="110.4">
      <c r="A339" s="192" t="s">
        <v>1639</v>
      </c>
      <c r="B339" s="193" t="s">
        <v>227</v>
      </c>
      <c r="C339" s="194" t="s">
        <v>1640</v>
      </c>
      <c r="D339" s="194" t="s">
        <v>1641</v>
      </c>
      <c r="E339" s="526" t="s">
        <v>1642</v>
      </c>
      <c r="F339" s="194" t="s">
        <v>1643</v>
      </c>
      <c r="G339" s="196">
        <v>15</v>
      </c>
      <c r="H339" s="197">
        <v>7.5</v>
      </c>
      <c r="I339" s="568" t="s">
        <v>1871</v>
      </c>
    </row>
    <row r="340" spans="1:9" s="366" customFormat="1" ht="96.6">
      <c r="A340" s="192" t="s">
        <v>1639</v>
      </c>
      <c r="B340" s="193" t="s">
        <v>227</v>
      </c>
      <c r="C340" s="194" t="s">
        <v>1640</v>
      </c>
      <c r="D340" s="194" t="s">
        <v>1644</v>
      </c>
      <c r="E340" s="526" t="s">
        <v>1645</v>
      </c>
      <c r="F340" s="194" t="s">
        <v>381</v>
      </c>
      <c r="G340" s="196">
        <v>15</v>
      </c>
      <c r="H340" s="197">
        <v>7.5</v>
      </c>
      <c r="I340" s="568" t="s">
        <v>1871</v>
      </c>
    </row>
    <row r="341" spans="1:9" s="366" customFormat="1" ht="96.6">
      <c r="A341" s="192" t="s">
        <v>1639</v>
      </c>
      <c r="B341" s="193" t="s">
        <v>227</v>
      </c>
      <c r="C341" s="194" t="s">
        <v>1640</v>
      </c>
      <c r="D341" s="194" t="s">
        <v>1646</v>
      </c>
      <c r="E341" s="526" t="s">
        <v>1647</v>
      </c>
      <c r="F341" s="194" t="s">
        <v>1648</v>
      </c>
      <c r="G341" s="196">
        <v>50</v>
      </c>
      <c r="H341" s="197">
        <v>25</v>
      </c>
      <c r="I341" s="568" t="s">
        <v>1871</v>
      </c>
    </row>
    <row r="342" spans="1:9" s="366" customFormat="1" ht="96.6">
      <c r="A342" s="192" t="s">
        <v>1639</v>
      </c>
      <c r="B342" s="193" t="s">
        <v>227</v>
      </c>
      <c r="C342" s="194" t="s">
        <v>1640</v>
      </c>
      <c r="D342" s="194" t="s">
        <v>1649</v>
      </c>
      <c r="E342" s="526" t="s">
        <v>1650</v>
      </c>
      <c r="F342" s="194" t="s">
        <v>381</v>
      </c>
      <c r="G342" s="196">
        <v>15</v>
      </c>
      <c r="H342" s="197">
        <v>7.5</v>
      </c>
      <c r="I342" s="568" t="s">
        <v>1871</v>
      </c>
    </row>
    <row r="343" spans="1:9" s="366" customFormat="1" ht="96.6">
      <c r="A343" s="192" t="s">
        <v>1639</v>
      </c>
      <c r="B343" s="193" t="s">
        <v>227</v>
      </c>
      <c r="C343" s="194" t="s">
        <v>1640</v>
      </c>
      <c r="D343" s="194" t="s">
        <v>1651</v>
      </c>
      <c r="E343" s="526" t="s">
        <v>1652</v>
      </c>
      <c r="F343" s="194" t="s">
        <v>381</v>
      </c>
      <c r="G343" s="196">
        <v>15</v>
      </c>
      <c r="H343" s="197">
        <v>7.5</v>
      </c>
      <c r="I343" s="568" t="s">
        <v>1871</v>
      </c>
    </row>
    <row r="344" spans="1:9" s="366" customFormat="1" ht="96.6">
      <c r="A344" s="192" t="s">
        <v>1639</v>
      </c>
      <c r="B344" s="193" t="s">
        <v>227</v>
      </c>
      <c r="C344" s="194" t="s">
        <v>1640</v>
      </c>
      <c r="D344" s="194" t="s">
        <v>1653</v>
      </c>
      <c r="E344" s="526" t="s">
        <v>1654</v>
      </c>
      <c r="F344" s="194" t="s">
        <v>1655</v>
      </c>
      <c r="G344" s="196">
        <v>15</v>
      </c>
      <c r="H344" s="197">
        <v>7.5</v>
      </c>
      <c r="I344" s="568" t="s">
        <v>1871</v>
      </c>
    </row>
    <row r="345" spans="1:9" s="366" customFormat="1" ht="124.2">
      <c r="A345" s="192" t="s">
        <v>1639</v>
      </c>
      <c r="B345" s="193" t="s">
        <v>227</v>
      </c>
      <c r="C345" s="194" t="s">
        <v>1640</v>
      </c>
      <c r="D345" s="194" t="s">
        <v>1656</v>
      </c>
      <c r="E345" s="526" t="s">
        <v>1657</v>
      </c>
      <c r="F345" s="194" t="s">
        <v>381</v>
      </c>
      <c r="G345" s="196">
        <v>15</v>
      </c>
      <c r="H345" s="197">
        <v>7.5</v>
      </c>
      <c r="I345" s="568" t="s">
        <v>1871</v>
      </c>
    </row>
    <row r="346" spans="1:9" s="366" customFormat="1" ht="96.6">
      <c r="A346" s="192" t="s">
        <v>1639</v>
      </c>
      <c r="B346" s="193" t="s">
        <v>227</v>
      </c>
      <c r="C346" s="194" t="s">
        <v>1640</v>
      </c>
      <c r="D346" s="194" t="s">
        <v>1658</v>
      </c>
      <c r="E346" s="526" t="s">
        <v>1659</v>
      </c>
      <c r="F346" s="194" t="s">
        <v>381</v>
      </c>
      <c r="G346" s="196">
        <v>15</v>
      </c>
      <c r="H346" s="197">
        <v>7.5</v>
      </c>
      <c r="I346" s="568" t="s">
        <v>1871</v>
      </c>
    </row>
    <row r="347" spans="1:9" s="366" customFormat="1" ht="138">
      <c r="A347" s="192" t="s">
        <v>1639</v>
      </c>
      <c r="B347" s="193" t="s">
        <v>227</v>
      </c>
      <c r="C347" s="194" t="s">
        <v>1640</v>
      </c>
      <c r="D347" s="194" t="s">
        <v>1660</v>
      </c>
      <c r="E347" s="526" t="s">
        <v>1661</v>
      </c>
      <c r="F347" s="194" t="s">
        <v>381</v>
      </c>
      <c r="G347" s="196">
        <v>15</v>
      </c>
      <c r="H347" s="197">
        <v>7.5</v>
      </c>
      <c r="I347" s="568" t="s">
        <v>1871</v>
      </c>
    </row>
    <row r="348" spans="1:9" s="366" customFormat="1" ht="96.6">
      <c r="A348" s="192" t="s">
        <v>1639</v>
      </c>
      <c r="B348" s="193" t="s">
        <v>227</v>
      </c>
      <c r="C348" s="194" t="s">
        <v>1640</v>
      </c>
      <c r="D348" s="194" t="s">
        <v>1662</v>
      </c>
      <c r="E348" s="526" t="s">
        <v>1663</v>
      </c>
      <c r="F348" s="194" t="s">
        <v>381</v>
      </c>
      <c r="G348" s="196">
        <v>15</v>
      </c>
      <c r="H348" s="197">
        <v>7.5</v>
      </c>
      <c r="I348" s="568" t="s">
        <v>1871</v>
      </c>
    </row>
    <row r="349" spans="1:9" s="366" customFormat="1" ht="96.6">
      <c r="A349" s="192" t="s">
        <v>1639</v>
      </c>
      <c r="B349" s="193" t="s">
        <v>227</v>
      </c>
      <c r="C349" s="194" t="s">
        <v>1640</v>
      </c>
      <c r="D349" s="194" t="s">
        <v>1664</v>
      </c>
      <c r="E349" s="526" t="s">
        <v>1665</v>
      </c>
      <c r="F349" s="194" t="s">
        <v>381</v>
      </c>
      <c r="G349" s="196">
        <v>15</v>
      </c>
      <c r="H349" s="197">
        <v>7.5</v>
      </c>
      <c r="I349" s="568" t="s">
        <v>1871</v>
      </c>
    </row>
    <row r="350" spans="1:9" s="366" customFormat="1" ht="96.6">
      <c r="A350" s="192" t="s">
        <v>1639</v>
      </c>
      <c r="B350" s="193" t="s">
        <v>227</v>
      </c>
      <c r="C350" s="194" t="s">
        <v>1640</v>
      </c>
      <c r="D350" s="194" t="s">
        <v>1666</v>
      </c>
      <c r="E350" s="526" t="s">
        <v>1667</v>
      </c>
      <c r="F350" s="194" t="s">
        <v>381</v>
      </c>
      <c r="G350" s="196">
        <v>15</v>
      </c>
      <c r="H350" s="197">
        <v>7.5</v>
      </c>
      <c r="I350" s="568" t="s">
        <v>1871</v>
      </c>
    </row>
    <row r="351" spans="1:9" s="366" customFormat="1" ht="96.6">
      <c r="A351" s="192" t="s">
        <v>1639</v>
      </c>
      <c r="B351" s="193" t="s">
        <v>227</v>
      </c>
      <c r="C351" s="194" t="s">
        <v>1640</v>
      </c>
      <c r="D351" s="194" t="s">
        <v>1668</v>
      </c>
      <c r="E351" s="526" t="s">
        <v>1669</v>
      </c>
      <c r="F351" s="194" t="s">
        <v>381</v>
      </c>
      <c r="G351" s="196">
        <v>15</v>
      </c>
      <c r="H351" s="197">
        <v>7.5</v>
      </c>
      <c r="I351" s="568" t="s">
        <v>1871</v>
      </c>
    </row>
    <row r="352" spans="1:9" s="366" customFormat="1" ht="96.6">
      <c r="A352" s="192" t="s">
        <v>1639</v>
      </c>
      <c r="B352" s="193" t="s">
        <v>227</v>
      </c>
      <c r="C352" s="194" t="s">
        <v>1640</v>
      </c>
      <c r="D352" s="194" t="s">
        <v>1670</v>
      </c>
      <c r="E352" s="526" t="s">
        <v>1671</v>
      </c>
      <c r="F352" s="194" t="s">
        <v>381</v>
      </c>
      <c r="G352" s="196">
        <v>15</v>
      </c>
      <c r="H352" s="197">
        <v>7.5</v>
      </c>
      <c r="I352" s="568" t="s">
        <v>1871</v>
      </c>
    </row>
    <row r="353" spans="1:9" s="366" customFormat="1" ht="96.6">
      <c r="A353" s="192" t="s">
        <v>1639</v>
      </c>
      <c r="B353" s="193" t="s">
        <v>227</v>
      </c>
      <c r="C353" s="194" t="s">
        <v>1640</v>
      </c>
      <c r="D353" s="194" t="s">
        <v>1672</v>
      </c>
      <c r="E353" s="526" t="s">
        <v>1673</v>
      </c>
      <c r="F353" s="194" t="s">
        <v>381</v>
      </c>
      <c r="G353" s="196">
        <v>15</v>
      </c>
      <c r="H353" s="197">
        <v>7.5</v>
      </c>
      <c r="I353" s="568" t="s">
        <v>1871</v>
      </c>
    </row>
    <row r="354" spans="1:9" s="366" customFormat="1" ht="96.6">
      <c r="A354" s="192" t="s">
        <v>1639</v>
      </c>
      <c r="B354" s="193" t="s">
        <v>227</v>
      </c>
      <c r="C354" s="194" t="s">
        <v>1640</v>
      </c>
      <c r="D354" s="194" t="s">
        <v>1674</v>
      </c>
      <c r="E354" s="526" t="s">
        <v>1673</v>
      </c>
      <c r="F354" s="194" t="s">
        <v>381</v>
      </c>
      <c r="G354" s="196">
        <v>15</v>
      </c>
      <c r="H354" s="197">
        <v>7.5</v>
      </c>
      <c r="I354" s="568" t="s">
        <v>1871</v>
      </c>
    </row>
    <row r="355" spans="1:9" s="366" customFormat="1" ht="96.6">
      <c r="A355" s="192" t="s">
        <v>1639</v>
      </c>
      <c r="B355" s="193" t="s">
        <v>227</v>
      </c>
      <c r="C355" s="194" t="s">
        <v>1640</v>
      </c>
      <c r="D355" s="194" t="s">
        <v>1675</v>
      </c>
      <c r="E355" s="526" t="s">
        <v>1676</v>
      </c>
      <c r="F355" s="194" t="s">
        <v>381</v>
      </c>
      <c r="G355" s="196">
        <v>15</v>
      </c>
      <c r="H355" s="197">
        <v>7.5</v>
      </c>
      <c r="I355" s="568" t="s">
        <v>1871</v>
      </c>
    </row>
    <row r="356" spans="1:9" s="366" customFormat="1" ht="96.6">
      <c r="A356" s="192" t="s">
        <v>1639</v>
      </c>
      <c r="B356" s="193" t="s">
        <v>227</v>
      </c>
      <c r="C356" s="194" t="s">
        <v>1640</v>
      </c>
      <c r="D356" s="194" t="s">
        <v>1677</v>
      </c>
      <c r="E356" s="526" t="s">
        <v>1678</v>
      </c>
      <c r="F356" s="194" t="s">
        <v>381</v>
      </c>
      <c r="G356" s="196">
        <v>15</v>
      </c>
      <c r="H356" s="197">
        <v>7.5</v>
      </c>
      <c r="I356" s="568" t="s">
        <v>1871</v>
      </c>
    </row>
    <row r="357" spans="1:9" s="366" customFormat="1" ht="96.6">
      <c r="A357" s="192" t="s">
        <v>1639</v>
      </c>
      <c r="B357" s="193" t="s">
        <v>227</v>
      </c>
      <c r="C357" s="194" t="s">
        <v>1640</v>
      </c>
      <c r="D357" s="194" t="s">
        <v>1679</v>
      </c>
      <c r="E357" s="526" t="s">
        <v>1680</v>
      </c>
      <c r="F357" s="194" t="s">
        <v>381</v>
      </c>
      <c r="G357" s="196">
        <v>15</v>
      </c>
      <c r="H357" s="197">
        <v>7.5</v>
      </c>
      <c r="I357" s="568" t="s">
        <v>1871</v>
      </c>
    </row>
    <row r="358" spans="1:9" s="366" customFormat="1" ht="96.6">
      <c r="A358" s="192" t="s">
        <v>1639</v>
      </c>
      <c r="B358" s="193" t="s">
        <v>227</v>
      </c>
      <c r="C358" s="194" t="s">
        <v>1640</v>
      </c>
      <c r="D358" s="194" t="s">
        <v>1681</v>
      </c>
      <c r="E358" s="526" t="s">
        <v>1682</v>
      </c>
      <c r="F358" s="194" t="s">
        <v>381</v>
      </c>
      <c r="G358" s="196">
        <v>15</v>
      </c>
      <c r="H358" s="197">
        <v>7.5</v>
      </c>
      <c r="I358" s="568" t="s">
        <v>1871</v>
      </c>
    </row>
    <row r="359" spans="1:9" s="366" customFormat="1" ht="96.6">
      <c r="A359" s="192" t="s">
        <v>1639</v>
      </c>
      <c r="B359" s="193" t="s">
        <v>227</v>
      </c>
      <c r="C359" s="194" t="s">
        <v>1640</v>
      </c>
      <c r="D359" s="194" t="s">
        <v>1683</v>
      </c>
      <c r="E359" s="526" t="s">
        <v>1684</v>
      </c>
      <c r="F359" s="194" t="s">
        <v>381</v>
      </c>
      <c r="G359" s="196">
        <v>15</v>
      </c>
      <c r="H359" s="197">
        <v>7.5</v>
      </c>
      <c r="I359" s="568" t="s">
        <v>1871</v>
      </c>
    </row>
    <row r="360" spans="1:9" s="366" customFormat="1" ht="179.4">
      <c r="A360" s="192" t="s">
        <v>1639</v>
      </c>
      <c r="B360" s="193" t="s">
        <v>227</v>
      </c>
      <c r="C360" s="194" t="s">
        <v>1640</v>
      </c>
      <c r="D360" s="194" t="s">
        <v>1685</v>
      </c>
      <c r="E360" s="526" t="s">
        <v>1686</v>
      </c>
      <c r="F360" s="194" t="s">
        <v>381</v>
      </c>
      <c r="G360" s="196">
        <v>15</v>
      </c>
      <c r="H360" s="197">
        <v>7.5</v>
      </c>
      <c r="I360" s="568" t="s">
        <v>1871</v>
      </c>
    </row>
    <row r="361" spans="1:9" s="366" customFormat="1" ht="96.6">
      <c r="A361" s="192" t="s">
        <v>1639</v>
      </c>
      <c r="B361" s="193" t="s">
        <v>227</v>
      </c>
      <c r="C361" s="194" t="s">
        <v>1640</v>
      </c>
      <c r="D361" s="194" t="s">
        <v>1687</v>
      </c>
      <c r="E361" s="526" t="s">
        <v>1688</v>
      </c>
      <c r="F361" s="194" t="s">
        <v>381</v>
      </c>
      <c r="G361" s="196">
        <v>15</v>
      </c>
      <c r="H361" s="197">
        <v>7.5</v>
      </c>
      <c r="I361" s="568" t="s">
        <v>1871</v>
      </c>
    </row>
    <row r="362" spans="1:9" s="366" customFormat="1" ht="96.6">
      <c r="A362" s="192" t="s">
        <v>1639</v>
      </c>
      <c r="B362" s="193" t="s">
        <v>227</v>
      </c>
      <c r="C362" s="194" t="s">
        <v>1640</v>
      </c>
      <c r="D362" s="194" t="s">
        <v>1689</v>
      </c>
      <c r="E362" s="526" t="s">
        <v>1690</v>
      </c>
      <c r="F362" s="194" t="s">
        <v>381</v>
      </c>
      <c r="G362" s="196">
        <v>15</v>
      </c>
      <c r="H362" s="197">
        <v>7.5</v>
      </c>
      <c r="I362" s="568" t="s">
        <v>1871</v>
      </c>
    </row>
    <row r="363" spans="1:9" s="366" customFormat="1" ht="96.6">
      <c r="A363" s="192" t="s">
        <v>1639</v>
      </c>
      <c r="B363" s="193" t="s">
        <v>227</v>
      </c>
      <c r="C363" s="194" t="s">
        <v>1640</v>
      </c>
      <c r="D363" s="194" t="s">
        <v>1691</v>
      </c>
      <c r="E363" s="526" t="s">
        <v>1692</v>
      </c>
      <c r="F363" s="194" t="s">
        <v>381</v>
      </c>
      <c r="G363" s="196">
        <v>15</v>
      </c>
      <c r="H363" s="197">
        <v>7.5</v>
      </c>
      <c r="I363" s="568" t="s">
        <v>1871</v>
      </c>
    </row>
    <row r="364" spans="1:9" s="366" customFormat="1" ht="96.6">
      <c r="A364" s="192" t="s">
        <v>1639</v>
      </c>
      <c r="B364" s="193" t="s">
        <v>227</v>
      </c>
      <c r="C364" s="194" t="s">
        <v>1640</v>
      </c>
      <c r="D364" s="194" t="s">
        <v>1693</v>
      </c>
      <c r="E364" s="526" t="s">
        <v>1694</v>
      </c>
      <c r="F364" s="194" t="s">
        <v>381</v>
      </c>
      <c r="G364" s="196">
        <v>15</v>
      </c>
      <c r="H364" s="197">
        <v>7.5</v>
      </c>
      <c r="I364" s="568" t="s">
        <v>1871</v>
      </c>
    </row>
    <row r="365" spans="1:9" s="366" customFormat="1" ht="96.6">
      <c r="A365" s="192" t="s">
        <v>1639</v>
      </c>
      <c r="B365" s="193" t="s">
        <v>227</v>
      </c>
      <c r="C365" s="194" t="s">
        <v>1640</v>
      </c>
      <c r="D365" s="194" t="s">
        <v>1695</v>
      </c>
      <c r="E365" s="526" t="s">
        <v>1696</v>
      </c>
      <c r="F365" s="194" t="s">
        <v>381</v>
      </c>
      <c r="G365" s="196">
        <v>15</v>
      </c>
      <c r="H365" s="197">
        <v>7.5</v>
      </c>
      <c r="I365" s="568" t="s">
        <v>1871</v>
      </c>
    </row>
    <row r="366" spans="1:9" s="366" customFormat="1" ht="96.6">
      <c r="A366" s="192" t="s">
        <v>1639</v>
      </c>
      <c r="B366" s="193" t="s">
        <v>227</v>
      </c>
      <c r="C366" s="194" t="s">
        <v>1640</v>
      </c>
      <c r="D366" s="194" t="s">
        <v>1697</v>
      </c>
      <c r="E366" s="526" t="s">
        <v>1698</v>
      </c>
      <c r="F366" s="194" t="s">
        <v>381</v>
      </c>
      <c r="G366" s="196">
        <v>15</v>
      </c>
      <c r="H366" s="197">
        <v>7.5</v>
      </c>
      <c r="I366" s="568" t="s">
        <v>1871</v>
      </c>
    </row>
    <row r="367" spans="1:9" s="366" customFormat="1" ht="96.6">
      <c r="A367" s="192" t="s">
        <v>1639</v>
      </c>
      <c r="B367" s="193" t="s">
        <v>227</v>
      </c>
      <c r="C367" s="194" t="s">
        <v>1640</v>
      </c>
      <c r="D367" s="194" t="s">
        <v>1699</v>
      </c>
      <c r="E367" s="526" t="s">
        <v>1700</v>
      </c>
      <c r="F367" s="194" t="s">
        <v>381</v>
      </c>
      <c r="G367" s="196">
        <v>15</v>
      </c>
      <c r="H367" s="197">
        <v>7.5</v>
      </c>
      <c r="I367" s="568" t="s">
        <v>1871</v>
      </c>
    </row>
    <row r="368" spans="1:9" s="366" customFormat="1" ht="96.6">
      <c r="A368" s="192" t="s">
        <v>1639</v>
      </c>
      <c r="B368" s="193" t="s">
        <v>227</v>
      </c>
      <c r="C368" s="194" t="s">
        <v>1640</v>
      </c>
      <c r="D368" s="194" t="s">
        <v>1701</v>
      </c>
      <c r="E368" s="526" t="s">
        <v>1702</v>
      </c>
      <c r="F368" s="194" t="s">
        <v>1703</v>
      </c>
      <c r="G368" s="196">
        <v>15</v>
      </c>
      <c r="H368" s="197">
        <v>7.5</v>
      </c>
      <c r="I368" s="568" t="s">
        <v>1871</v>
      </c>
    </row>
    <row r="369" spans="1:9" s="366" customFormat="1" ht="96.6">
      <c r="A369" s="192" t="s">
        <v>1639</v>
      </c>
      <c r="B369" s="193" t="s">
        <v>227</v>
      </c>
      <c r="C369" s="194" t="s">
        <v>1640</v>
      </c>
      <c r="D369" s="194" t="s">
        <v>1704</v>
      </c>
      <c r="E369" s="526" t="s">
        <v>1705</v>
      </c>
      <c r="F369" s="194" t="s">
        <v>381</v>
      </c>
      <c r="G369" s="196">
        <v>15</v>
      </c>
      <c r="H369" s="197">
        <v>7.5</v>
      </c>
      <c r="I369" s="568" t="s">
        <v>1871</v>
      </c>
    </row>
    <row r="370" spans="1:9" s="366" customFormat="1" ht="96.6">
      <c r="A370" s="192" t="s">
        <v>1639</v>
      </c>
      <c r="B370" s="193" t="s">
        <v>227</v>
      </c>
      <c r="C370" s="194" t="s">
        <v>1640</v>
      </c>
      <c r="D370" s="194" t="s">
        <v>1706</v>
      </c>
      <c r="E370" s="526" t="s">
        <v>1707</v>
      </c>
      <c r="F370" s="194" t="s">
        <v>381</v>
      </c>
      <c r="G370" s="196">
        <v>15</v>
      </c>
      <c r="H370" s="197">
        <v>7.5</v>
      </c>
      <c r="I370" s="568" t="s">
        <v>1871</v>
      </c>
    </row>
    <row r="371" spans="1:9" s="366" customFormat="1" ht="110.4">
      <c r="A371" s="192" t="s">
        <v>1639</v>
      </c>
      <c r="B371" s="193" t="s">
        <v>227</v>
      </c>
      <c r="C371" s="194" t="s">
        <v>1640</v>
      </c>
      <c r="D371" s="194" t="s">
        <v>1708</v>
      </c>
      <c r="E371" s="526" t="s">
        <v>1709</v>
      </c>
      <c r="F371" s="194" t="s">
        <v>381</v>
      </c>
      <c r="G371" s="196">
        <v>15</v>
      </c>
      <c r="H371" s="197">
        <v>7.5</v>
      </c>
      <c r="I371" s="568" t="s">
        <v>1871</v>
      </c>
    </row>
    <row r="372" spans="1:9" s="366" customFormat="1" ht="96.6">
      <c r="A372" s="192" t="s">
        <v>1639</v>
      </c>
      <c r="B372" s="193" t="s">
        <v>227</v>
      </c>
      <c r="C372" s="194" t="s">
        <v>1640</v>
      </c>
      <c r="D372" s="194" t="s">
        <v>1710</v>
      </c>
      <c r="E372" s="526" t="s">
        <v>1711</v>
      </c>
      <c r="F372" s="194" t="s">
        <v>381</v>
      </c>
      <c r="G372" s="196">
        <v>15</v>
      </c>
      <c r="H372" s="197">
        <v>7.5</v>
      </c>
      <c r="I372" s="568" t="s">
        <v>1871</v>
      </c>
    </row>
    <row r="373" spans="1:9" s="366" customFormat="1" ht="124.2">
      <c r="A373" s="192" t="s">
        <v>1712</v>
      </c>
      <c r="B373" s="193" t="s">
        <v>227</v>
      </c>
      <c r="C373" s="194" t="s">
        <v>1713</v>
      </c>
      <c r="D373" s="194" t="s">
        <v>1714</v>
      </c>
      <c r="E373" s="526" t="s">
        <v>1715</v>
      </c>
      <c r="F373" s="194" t="s">
        <v>381</v>
      </c>
      <c r="G373" s="196">
        <v>15</v>
      </c>
      <c r="H373" s="197">
        <v>3.75</v>
      </c>
      <c r="I373" s="568" t="s">
        <v>1871</v>
      </c>
    </row>
    <row r="374" spans="1:9" s="366" customFormat="1" ht="96.6">
      <c r="A374" s="192" t="s">
        <v>1716</v>
      </c>
      <c r="B374" s="193" t="s">
        <v>227</v>
      </c>
      <c r="C374" s="194" t="s">
        <v>1717</v>
      </c>
      <c r="D374" s="194" t="s">
        <v>1718</v>
      </c>
      <c r="E374" s="526" t="s">
        <v>1719</v>
      </c>
      <c r="F374" s="194" t="s">
        <v>381</v>
      </c>
      <c r="G374" s="196">
        <v>15</v>
      </c>
      <c r="H374" s="197">
        <v>5</v>
      </c>
      <c r="I374" s="568" t="s">
        <v>1871</v>
      </c>
    </row>
    <row r="375" spans="1:9" s="366" customFormat="1" ht="409.6">
      <c r="A375" s="192" t="s">
        <v>1716</v>
      </c>
      <c r="B375" s="193" t="s">
        <v>227</v>
      </c>
      <c r="C375" s="194" t="s">
        <v>1717</v>
      </c>
      <c r="D375" s="194" t="s">
        <v>1720</v>
      </c>
      <c r="E375" s="526" t="s">
        <v>1721</v>
      </c>
      <c r="F375" s="194" t="s">
        <v>1722</v>
      </c>
      <c r="G375" s="196">
        <v>50</v>
      </c>
      <c r="H375" s="197">
        <v>16.670000000000002</v>
      </c>
      <c r="I375" s="568" t="s">
        <v>1871</v>
      </c>
    </row>
    <row r="376" spans="1:9" s="366" customFormat="1" ht="96.6">
      <c r="A376" s="192" t="s">
        <v>1716</v>
      </c>
      <c r="B376" s="193" t="s">
        <v>227</v>
      </c>
      <c r="C376" s="194" t="s">
        <v>1717</v>
      </c>
      <c r="D376" s="194" t="s">
        <v>1723</v>
      </c>
      <c r="E376" s="526" t="s">
        <v>1724</v>
      </c>
      <c r="F376" s="194" t="s">
        <v>381</v>
      </c>
      <c r="G376" s="196">
        <v>15</v>
      </c>
      <c r="H376" s="197">
        <v>5</v>
      </c>
      <c r="I376" s="568" t="s">
        <v>1871</v>
      </c>
    </row>
    <row r="377" spans="1:9" s="366" customFormat="1" ht="96.6">
      <c r="A377" s="192" t="s">
        <v>1725</v>
      </c>
      <c r="B377" s="193" t="s">
        <v>227</v>
      </c>
      <c r="C377" s="194" t="s">
        <v>1726</v>
      </c>
      <c r="D377" s="194" t="s">
        <v>1727</v>
      </c>
      <c r="E377" s="526" t="s">
        <v>1728</v>
      </c>
      <c r="F377" s="194" t="s">
        <v>381</v>
      </c>
      <c r="G377" s="196">
        <v>15</v>
      </c>
      <c r="H377" s="197">
        <v>7.5</v>
      </c>
      <c r="I377" s="568" t="s">
        <v>1871</v>
      </c>
    </row>
    <row r="378" spans="1:9" s="366" customFormat="1" ht="96.6">
      <c r="A378" s="192" t="s">
        <v>1725</v>
      </c>
      <c r="B378" s="193" t="s">
        <v>227</v>
      </c>
      <c r="C378" s="194" t="s">
        <v>1726</v>
      </c>
      <c r="D378" s="194" t="s">
        <v>1729</v>
      </c>
      <c r="E378" s="526" t="s">
        <v>1730</v>
      </c>
      <c r="F378" s="194" t="s">
        <v>381</v>
      </c>
      <c r="G378" s="196">
        <v>15</v>
      </c>
      <c r="H378" s="197">
        <v>7.5</v>
      </c>
      <c r="I378" s="568" t="s">
        <v>1871</v>
      </c>
    </row>
    <row r="379" spans="1:9" s="366" customFormat="1" ht="96.6">
      <c r="A379" s="192" t="s">
        <v>1725</v>
      </c>
      <c r="B379" s="193" t="s">
        <v>227</v>
      </c>
      <c r="C379" s="194" t="s">
        <v>1726</v>
      </c>
      <c r="D379" s="194" t="s">
        <v>1731</v>
      </c>
      <c r="E379" s="526" t="s">
        <v>1732</v>
      </c>
      <c r="F379" s="194" t="s">
        <v>381</v>
      </c>
      <c r="G379" s="196">
        <v>15</v>
      </c>
      <c r="H379" s="197">
        <v>7.5</v>
      </c>
      <c r="I379" s="568" t="s">
        <v>1871</v>
      </c>
    </row>
    <row r="380" spans="1:9" s="366" customFormat="1" ht="138">
      <c r="A380" s="192" t="s">
        <v>1741</v>
      </c>
      <c r="B380" s="193" t="s">
        <v>227</v>
      </c>
      <c r="C380" s="194" t="s">
        <v>1756</v>
      </c>
      <c r="D380" s="194" t="s">
        <v>1757</v>
      </c>
      <c r="E380" s="526" t="s">
        <v>1758</v>
      </c>
      <c r="F380" s="194" t="s">
        <v>1053</v>
      </c>
      <c r="G380" s="196">
        <v>50</v>
      </c>
      <c r="H380" s="197">
        <v>50</v>
      </c>
      <c r="I380" s="518" t="s">
        <v>1749</v>
      </c>
    </row>
    <row r="381" spans="1:9" s="366" customFormat="1" ht="69">
      <c r="A381" s="192" t="s">
        <v>1767</v>
      </c>
      <c r="B381" s="194" t="s">
        <v>227</v>
      </c>
      <c r="C381" s="194" t="s">
        <v>1774</v>
      </c>
      <c r="D381" s="541" t="s">
        <v>1775</v>
      </c>
      <c r="E381" s="194" t="s">
        <v>1776</v>
      </c>
      <c r="F381" s="194"/>
      <c r="G381" s="196">
        <v>15</v>
      </c>
      <c r="H381" s="197">
        <v>15</v>
      </c>
      <c r="I381" s="518" t="s">
        <v>1767</v>
      </c>
    </row>
    <row r="382" spans="1:9" s="366" customFormat="1" ht="82.8">
      <c r="A382" s="192" t="s">
        <v>1777</v>
      </c>
      <c r="B382" s="194" t="s">
        <v>227</v>
      </c>
      <c r="C382" s="194" t="s">
        <v>1778</v>
      </c>
      <c r="D382" s="194" t="s">
        <v>1779</v>
      </c>
      <c r="E382" s="194" t="s">
        <v>1780</v>
      </c>
      <c r="F382" s="194"/>
      <c r="G382" s="196">
        <v>15</v>
      </c>
      <c r="H382" s="197">
        <v>15</v>
      </c>
      <c r="I382" s="518" t="s">
        <v>1777</v>
      </c>
    </row>
    <row r="383" spans="1:9" s="366" customFormat="1" ht="69">
      <c r="A383" s="192" t="s">
        <v>1767</v>
      </c>
      <c r="B383" s="194" t="s">
        <v>227</v>
      </c>
      <c r="C383" s="194" t="s">
        <v>1774</v>
      </c>
      <c r="D383" s="541" t="s">
        <v>1781</v>
      </c>
      <c r="E383" s="194" t="s">
        <v>1782</v>
      </c>
      <c r="F383" s="194"/>
      <c r="G383" s="196">
        <v>15</v>
      </c>
      <c r="H383" s="197">
        <v>15</v>
      </c>
      <c r="I383" s="518" t="s">
        <v>1767</v>
      </c>
    </row>
    <row r="384" spans="1:9" s="366" customFormat="1" ht="82.8">
      <c r="A384" s="192" t="s">
        <v>1767</v>
      </c>
      <c r="B384" s="194" t="s">
        <v>227</v>
      </c>
      <c r="C384" s="194" t="s">
        <v>1774</v>
      </c>
      <c r="D384" s="194" t="s">
        <v>1783</v>
      </c>
      <c r="E384" s="194" t="s">
        <v>1784</v>
      </c>
      <c r="F384" s="194"/>
      <c r="G384" s="196">
        <v>15</v>
      </c>
      <c r="H384" s="197">
        <v>15</v>
      </c>
      <c r="I384" s="518" t="s">
        <v>1767</v>
      </c>
    </row>
    <row r="385" spans="1:9" s="366" customFormat="1" ht="96.6">
      <c r="A385" s="192" t="s">
        <v>1788</v>
      </c>
      <c r="B385" s="193" t="s">
        <v>227</v>
      </c>
      <c r="C385" s="194" t="s">
        <v>1793</v>
      </c>
      <c r="D385" s="194" t="s">
        <v>1794</v>
      </c>
      <c r="E385" s="481" t="s">
        <v>1795</v>
      </c>
      <c r="F385" s="194" t="s">
        <v>1796</v>
      </c>
      <c r="G385" s="196">
        <v>15</v>
      </c>
      <c r="H385" s="197">
        <v>15</v>
      </c>
      <c r="I385" s="518" t="s">
        <v>1788</v>
      </c>
    </row>
    <row r="386" spans="1:9" s="366" customFormat="1" ht="110.4">
      <c r="A386" s="192" t="s">
        <v>1788</v>
      </c>
      <c r="B386" s="193" t="s">
        <v>227</v>
      </c>
      <c r="C386" s="194" t="s">
        <v>1793</v>
      </c>
      <c r="D386" s="194" t="s">
        <v>1797</v>
      </c>
      <c r="E386" s="526" t="s">
        <v>1021</v>
      </c>
      <c r="F386" s="194" t="s">
        <v>1798</v>
      </c>
      <c r="G386" s="196">
        <v>50</v>
      </c>
      <c r="H386" s="197">
        <v>50</v>
      </c>
      <c r="I386" s="518" t="s">
        <v>1788</v>
      </c>
    </row>
    <row r="387" spans="1:9" s="366" customFormat="1" ht="96.6">
      <c r="A387" s="192" t="s">
        <v>1788</v>
      </c>
      <c r="B387" s="193" t="s">
        <v>227</v>
      </c>
      <c r="C387" s="194" t="s">
        <v>1793</v>
      </c>
      <c r="D387" s="194" t="s">
        <v>2860</v>
      </c>
      <c r="E387" s="481" t="s">
        <v>1799</v>
      </c>
      <c r="F387" s="194" t="s">
        <v>1800</v>
      </c>
      <c r="G387" s="196">
        <v>50</v>
      </c>
      <c r="H387" s="197">
        <v>50</v>
      </c>
      <c r="I387" s="518" t="s">
        <v>1788</v>
      </c>
    </row>
    <row r="388" spans="1:9" s="366" customFormat="1" ht="96.6">
      <c r="A388" s="192" t="s">
        <v>1788</v>
      </c>
      <c r="B388" s="193" t="s">
        <v>227</v>
      </c>
      <c r="C388" s="194" t="s">
        <v>1793</v>
      </c>
      <c r="D388" s="194" t="s">
        <v>1801</v>
      </c>
      <c r="E388" s="481" t="s">
        <v>1802</v>
      </c>
      <c r="F388" s="194" t="s">
        <v>1803</v>
      </c>
      <c r="G388" s="196">
        <v>15</v>
      </c>
      <c r="H388" s="197">
        <v>15</v>
      </c>
      <c r="I388" s="518" t="s">
        <v>1788</v>
      </c>
    </row>
    <row r="389" spans="1:9" s="366" customFormat="1" ht="69">
      <c r="A389" s="381" t="s">
        <v>1810</v>
      </c>
      <c r="B389" s="376" t="s">
        <v>227</v>
      </c>
      <c r="C389" s="384" t="s">
        <v>1811</v>
      </c>
      <c r="D389" s="375" t="s">
        <v>1812</v>
      </c>
      <c r="E389" s="372" t="s">
        <v>1813</v>
      </c>
      <c r="F389" s="372" t="s">
        <v>1814</v>
      </c>
      <c r="G389" s="373">
        <v>50</v>
      </c>
      <c r="H389" s="374">
        <v>50</v>
      </c>
      <c r="I389" s="568" t="s">
        <v>1833</v>
      </c>
    </row>
    <row r="390" spans="1:9" s="366" customFormat="1" ht="82.8">
      <c r="A390" s="381" t="s">
        <v>1810</v>
      </c>
      <c r="B390" s="376" t="s">
        <v>227</v>
      </c>
      <c r="C390" s="384" t="s">
        <v>1811</v>
      </c>
      <c r="D390" s="380" t="s">
        <v>1815</v>
      </c>
      <c r="E390" s="372" t="s">
        <v>1816</v>
      </c>
      <c r="F390" s="372" t="s">
        <v>381</v>
      </c>
      <c r="G390" s="373">
        <v>15</v>
      </c>
      <c r="H390" s="374">
        <v>15</v>
      </c>
      <c r="I390" s="568" t="s">
        <v>1833</v>
      </c>
    </row>
    <row r="391" spans="1:9" s="366" customFormat="1" ht="96.6">
      <c r="A391" s="381" t="s">
        <v>1810</v>
      </c>
      <c r="B391" s="376" t="s">
        <v>227</v>
      </c>
      <c r="C391" s="384" t="s">
        <v>1811</v>
      </c>
      <c r="D391" s="385" t="s">
        <v>1817</v>
      </c>
      <c r="E391" s="372" t="s">
        <v>1818</v>
      </c>
      <c r="F391" s="372" t="s">
        <v>1819</v>
      </c>
      <c r="G391" s="373">
        <v>15</v>
      </c>
      <c r="H391" s="374">
        <v>15</v>
      </c>
      <c r="I391" s="568" t="s">
        <v>1833</v>
      </c>
    </row>
    <row r="392" spans="1:9" s="366" customFormat="1" ht="69">
      <c r="A392" s="381" t="s">
        <v>1810</v>
      </c>
      <c r="B392" s="376" t="s">
        <v>227</v>
      </c>
      <c r="C392" s="384" t="s">
        <v>1811</v>
      </c>
      <c r="D392" s="385" t="s">
        <v>1820</v>
      </c>
      <c r="E392" s="372" t="s">
        <v>1821</v>
      </c>
      <c r="F392" s="372" t="s">
        <v>1822</v>
      </c>
      <c r="G392" s="373">
        <v>15</v>
      </c>
      <c r="H392" s="374">
        <v>15</v>
      </c>
      <c r="I392" s="568" t="s">
        <v>1833</v>
      </c>
    </row>
    <row r="393" spans="1:9" s="366" customFormat="1" ht="69">
      <c r="A393" s="381" t="s">
        <v>1810</v>
      </c>
      <c r="B393" s="376" t="s">
        <v>227</v>
      </c>
      <c r="C393" s="384" t="s">
        <v>1811</v>
      </c>
      <c r="D393" s="385" t="s">
        <v>2914</v>
      </c>
      <c r="E393" s="372" t="s">
        <v>1823</v>
      </c>
      <c r="F393" s="372" t="s">
        <v>1824</v>
      </c>
      <c r="G393" s="373">
        <v>50</v>
      </c>
      <c r="H393" s="374">
        <v>50</v>
      </c>
      <c r="I393" s="568" t="s">
        <v>1833</v>
      </c>
    </row>
    <row r="394" spans="1:9" s="366" customFormat="1" ht="69">
      <c r="A394" s="381" t="s">
        <v>1810</v>
      </c>
      <c r="B394" s="376" t="s">
        <v>227</v>
      </c>
      <c r="C394" s="384" t="s">
        <v>1811</v>
      </c>
      <c r="D394" s="675" t="s">
        <v>1825</v>
      </c>
      <c r="E394" s="372" t="s">
        <v>1826</v>
      </c>
      <c r="F394" s="372" t="s">
        <v>1827</v>
      </c>
      <c r="G394" s="373">
        <v>15</v>
      </c>
      <c r="H394" s="374">
        <v>15</v>
      </c>
      <c r="I394" s="568" t="s">
        <v>1833</v>
      </c>
    </row>
    <row r="395" spans="1:9" s="366" customFormat="1" ht="55.2">
      <c r="A395" s="381" t="s">
        <v>1810</v>
      </c>
      <c r="B395" s="376" t="s">
        <v>227</v>
      </c>
      <c r="C395" s="384" t="s">
        <v>1811</v>
      </c>
      <c r="D395" s="385" t="s">
        <v>2915</v>
      </c>
      <c r="E395" s="372" t="s">
        <v>1828</v>
      </c>
      <c r="F395" s="372" t="s">
        <v>381</v>
      </c>
      <c r="G395" s="373">
        <v>15</v>
      </c>
      <c r="H395" s="374">
        <v>15</v>
      </c>
      <c r="I395" s="568" t="s">
        <v>1833</v>
      </c>
    </row>
    <row r="396" spans="1:9" s="366" customFormat="1" ht="55.2">
      <c r="A396" s="381" t="s">
        <v>1810</v>
      </c>
      <c r="B396" s="376" t="s">
        <v>227</v>
      </c>
      <c r="C396" s="384" t="s">
        <v>1829</v>
      </c>
      <c r="D396" s="386" t="s">
        <v>1830</v>
      </c>
      <c r="E396" s="372" t="s">
        <v>1831</v>
      </c>
      <c r="F396" s="372" t="s">
        <v>1832</v>
      </c>
      <c r="G396" s="373">
        <v>15</v>
      </c>
      <c r="H396" s="374">
        <v>15</v>
      </c>
      <c r="I396" s="568" t="s">
        <v>1833</v>
      </c>
    </row>
    <row r="397" spans="1:9" s="366" customFormat="1" ht="110.4">
      <c r="A397" s="393" t="s">
        <v>1294</v>
      </c>
      <c r="B397" s="441" t="s">
        <v>227</v>
      </c>
      <c r="C397" s="431" t="s">
        <v>1295</v>
      </c>
      <c r="D397" s="431" t="s">
        <v>1296</v>
      </c>
      <c r="E397" s="431" t="s">
        <v>1297</v>
      </c>
      <c r="F397" s="431" t="s">
        <v>1298</v>
      </c>
      <c r="G397" s="403">
        <v>15</v>
      </c>
      <c r="H397" s="440">
        <v>7.5</v>
      </c>
      <c r="I397" s="568" t="s">
        <v>1862</v>
      </c>
    </row>
    <row r="398" spans="1:9" s="366" customFormat="1" ht="41.4">
      <c r="A398" s="393" t="s">
        <v>1294</v>
      </c>
      <c r="B398" s="441" t="s">
        <v>227</v>
      </c>
      <c r="C398" s="431" t="s">
        <v>1295</v>
      </c>
      <c r="D398" s="431" t="s">
        <v>1299</v>
      </c>
      <c r="E398" s="584" t="s">
        <v>1300</v>
      </c>
      <c r="F398" s="402" t="s">
        <v>381</v>
      </c>
      <c r="G398" s="403">
        <v>15</v>
      </c>
      <c r="H398" s="440">
        <v>7.5</v>
      </c>
      <c r="I398" s="568" t="s">
        <v>1862</v>
      </c>
    </row>
    <row r="399" spans="1:9" s="366" customFormat="1" ht="55.2">
      <c r="A399" s="393" t="s">
        <v>1294</v>
      </c>
      <c r="B399" s="441" t="s">
        <v>227</v>
      </c>
      <c r="C399" s="431" t="s">
        <v>1295</v>
      </c>
      <c r="D399" s="431" t="s">
        <v>1301</v>
      </c>
      <c r="E399" s="431" t="s">
        <v>1302</v>
      </c>
      <c r="F399" s="431" t="s">
        <v>1303</v>
      </c>
      <c r="G399" s="403">
        <v>15</v>
      </c>
      <c r="H399" s="440">
        <v>7.5</v>
      </c>
      <c r="I399" s="568" t="s">
        <v>1862</v>
      </c>
    </row>
    <row r="400" spans="1:9" s="366" customFormat="1" ht="69">
      <c r="A400" s="393" t="s">
        <v>1294</v>
      </c>
      <c r="B400" s="441" t="s">
        <v>227</v>
      </c>
      <c r="C400" s="431" t="s">
        <v>1295</v>
      </c>
      <c r="D400" s="431" t="s">
        <v>1863</v>
      </c>
      <c r="E400" s="431" t="s">
        <v>1305</v>
      </c>
      <c r="F400" s="431" t="s">
        <v>1306</v>
      </c>
      <c r="G400" s="403">
        <v>15</v>
      </c>
      <c r="H400" s="440">
        <v>7.5</v>
      </c>
      <c r="I400" s="568" t="s">
        <v>1862</v>
      </c>
    </row>
    <row r="401" spans="1:9" s="366" customFormat="1" ht="55.2">
      <c r="A401" s="393" t="s">
        <v>1307</v>
      </c>
      <c r="B401" s="431" t="s">
        <v>227</v>
      </c>
      <c r="C401" s="431" t="s">
        <v>1308</v>
      </c>
      <c r="D401" s="431" t="s">
        <v>1309</v>
      </c>
      <c r="E401" s="431" t="s">
        <v>1310</v>
      </c>
      <c r="F401" s="431" t="s">
        <v>767</v>
      </c>
      <c r="G401" s="403">
        <v>50</v>
      </c>
      <c r="H401" s="440">
        <v>25</v>
      </c>
      <c r="I401" s="568" t="s">
        <v>1862</v>
      </c>
    </row>
    <row r="402" spans="1:9" s="366" customFormat="1" ht="69">
      <c r="A402" s="393" t="s">
        <v>1307</v>
      </c>
      <c r="B402" s="431" t="s">
        <v>227</v>
      </c>
      <c r="C402" s="431" t="s">
        <v>1308</v>
      </c>
      <c r="D402" s="431" t="s">
        <v>1311</v>
      </c>
      <c r="E402" s="431" t="s">
        <v>1312</v>
      </c>
      <c r="F402" s="431" t="s">
        <v>767</v>
      </c>
      <c r="G402" s="403">
        <v>50</v>
      </c>
      <c r="H402" s="440">
        <v>25</v>
      </c>
      <c r="I402" s="568" t="s">
        <v>1862</v>
      </c>
    </row>
    <row r="403" spans="1:9" s="366" customFormat="1" ht="55.2">
      <c r="A403" s="393" t="s">
        <v>1307</v>
      </c>
      <c r="B403" s="431" t="s">
        <v>227</v>
      </c>
      <c r="C403" s="431" t="s">
        <v>1308</v>
      </c>
      <c r="D403" s="431" t="s">
        <v>1313</v>
      </c>
      <c r="E403" s="431" t="s">
        <v>1314</v>
      </c>
      <c r="F403" s="431" t="s">
        <v>1315</v>
      </c>
      <c r="G403" s="403">
        <v>50</v>
      </c>
      <c r="H403" s="440">
        <v>25</v>
      </c>
      <c r="I403" s="568" t="s">
        <v>1862</v>
      </c>
    </row>
    <row r="404" spans="1:9" s="366" customFormat="1" ht="96.6">
      <c r="A404" s="393" t="s">
        <v>1307</v>
      </c>
      <c r="B404" s="431" t="s">
        <v>227</v>
      </c>
      <c r="C404" s="431" t="s">
        <v>1308</v>
      </c>
      <c r="D404" s="431" t="s">
        <v>1316</v>
      </c>
      <c r="E404" s="431" t="s">
        <v>1317</v>
      </c>
      <c r="F404" s="431" t="s">
        <v>1318</v>
      </c>
      <c r="G404" s="403">
        <v>15</v>
      </c>
      <c r="H404" s="440">
        <v>7.5</v>
      </c>
      <c r="I404" s="568" t="s">
        <v>1862</v>
      </c>
    </row>
    <row r="405" spans="1:9" s="366" customFormat="1" ht="82.8">
      <c r="A405" s="393" t="s">
        <v>1307</v>
      </c>
      <c r="B405" s="431" t="s">
        <v>227</v>
      </c>
      <c r="C405" s="431" t="s">
        <v>1308</v>
      </c>
      <c r="D405" s="431" t="s">
        <v>1319</v>
      </c>
      <c r="E405" s="431" t="s">
        <v>1320</v>
      </c>
      <c r="F405" s="431" t="s">
        <v>1321</v>
      </c>
      <c r="G405" s="403">
        <v>15</v>
      </c>
      <c r="H405" s="440">
        <v>7.5</v>
      </c>
      <c r="I405" s="568" t="s">
        <v>1862</v>
      </c>
    </row>
    <row r="406" spans="1:9" s="366" customFormat="1" ht="55.2">
      <c r="A406" s="393" t="s">
        <v>1307</v>
      </c>
      <c r="B406" s="431" t="s">
        <v>227</v>
      </c>
      <c r="C406" s="431" t="s">
        <v>1308</v>
      </c>
      <c r="D406" s="431" t="s">
        <v>1322</v>
      </c>
      <c r="E406" s="431" t="s">
        <v>1323</v>
      </c>
      <c r="F406" s="431" t="s">
        <v>1324</v>
      </c>
      <c r="G406" s="403">
        <v>50</v>
      </c>
      <c r="H406" s="440">
        <v>25</v>
      </c>
      <c r="I406" s="568" t="s">
        <v>1862</v>
      </c>
    </row>
    <row r="407" spans="1:9" s="366" customFormat="1" ht="124.2">
      <c r="A407" s="393" t="s">
        <v>1307</v>
      </c>
      <c r="B407" s="431" t="s">
        <v>227</v>
      </c>
      <c r="C407" s="431" t="s">
        <v>1308</v>
      </c>
      <c r="D407" s="431" t="s">
        <v>1325</v>
      </c>
      <c r="E407" s="431" t="s">
        <v>1326</v>
      </c>
      <c r="F407" s="431" t="s">
        <v>1327</v>
      </c>
      <c r="G407" s="403">
        <v>15</v>
      </c>
      <c r="H407" s="440">
        <v>7.5</v>
      </c>
      <c r="I407" s="568" t="s">
        <v>1862</v>
      </c>
    </row>
    <row r="408" spans="1:9" s="366" customFormat="1" ht="82.8">
      <c r="A408" s="393" t="s">
        <v>1328</v>
      </c>
      <c r="B408" s="441" t="s">
        <v>227</v>
      </c>
      <c r="C408" s="431" t="s">
        <v>1329</v>
      </c>
      <c r="D408" s="431" t="s">
        <v>1330</v>
      </c>
      <c r="E408" s="584" t="s">
        <v>1331</v>
      </c>
      <c r="F408" s="431" t="s">
        <v>1332</v>
      </c>
      <c r="G408" s="403">
        <v>15</v>
      </c>
      <c r="H408" s="440">
        <v>5</v>
      </c>
      <c r="I408" s="568" t="s">
        <v>1862</v>
      </c>
    </row>
    <row r="409" spans="1:9" s="366" customFormat="1" ht="96.6">
      <c r="A409" s="393" t="s">
        <v>1294</v>
      </c>
      <c r="B409" s="441" t="s">
        <v>227</v>
      </c>
      <c r="C409" s="431" t="s">
        <v>1333</v>
      </c>
      <c r="D409" s="431" t="s">
        <v>1334</v>
      </c>
      <c r="E409" s="584" t="s">
        <v>1335</v>
      </c>
      <c r="F409" s="431" t="s">
        <v>1336</v>
      </c>
      <c r="G409" s="403">
        <v>15</v>
      </c>
      <c r="H409" s="440">
        <v>7.5</v>
      </c>
      <c r="I409" s="568" t="s">
        <v>1862</v>
      </c>
    </row>
    <row r="410" spans="1:9" s="366" customFormat="1" ht="96.6">
      <c r="A410" s="393" t="s">
        <v>1294</v>
      </c>
      <c r="B410" s="441" t="s">
        <v>227</v>
      </c>
      <c r="C410" s="431" t="s">
        <v>1337</v>
      </c>
      <c r="D410" s="431" t="s">
        <v>1338</v>
      </c>
      <c r="E410" s="431" t="s">
        <v>1339</v>
      </c>
      <c r="F410" s="431" t="s">
        <v>1336</v>
      </c>
      <c r="G410" s="403">
        <v>15</v>
      </c>
      <c r="H410" s="440">
        <v>7.5</v>
      </c>
      <c r="I410" s="568" t="s">
        <v>1862</v>
      </c>
    </row>
    <row r="411" spans="1:9" s="366" customFormat="1" ht="262.2">
      <c r="A411" s="393" t="s">
        <v>1294</v>
      </c>
      <c r="B411" s="441" t="s">
        <v>227</v>
      </c>
      <c r="C411" s="431" t="s">
        <v>1337</v>
      </c>
      <c r="D411" s="431" t="s">
        <v>1340</v>
      </c>
      <c r="E411" s="584" t="s">
        <v>1341</v>
      </c>
      <c r="F411" s="431" t="s">
        <v>1342</v>
      </c>
      <c r="G411" s="403">
        <v>15</v>
      </c>
      <c r="H411" s="440">
        <v>7.5</v>
      </c>
      <c r="I411" s="568" t="s">
        <v>1862</v>
      </c>
    </row>
    <row r="412" spans="1:9" s="366" customFormat="1" ht="124.2">
      <c r="A412" s="393" t="s">
        <v>1294</v>
      </c>
      <c r="B412" s="441" t="s">
        <v>227</v>
      </c>
      <c r="C412" s="431" t="s">
        <v>1343</v>
      </c>
      <c r="D412" s="431" t="s">
        <v>1344</v>
      </c>
      <c r="E412" s="431" t="s">
        <v>1345</v>
      </c>
      <c r="F412" s="431" t="s">
        <v>1346</v>
      </c>
      <c r="G412" s="403">
        <v>15</v>
      </c>
      <c r="H412" s="440">
        <v>7.5</v>
      </c>
      <c r="I412" s="568" t="s">
        <v>1862</v>
      </c>
    </row>
    <row r="413" spans="1:9" s="366" customFormat="1" ht="96.6">
      <c r="A413" s="393" t="s">
        <v>1294</v>
      </c>
      <c r="B413" s="441" t="s">
        <v>227</v>
      </c>
      <c r="C413" s="431" t="s">
        <v>1343</v>
      </c>
      <c r="D413" s="431" t="s">
        <v>1347</v>
      </c>
      <c r="E413" s="584" t="s">
        <v>1348</v>
      </c>
      <c r="F413" s="431" t="s">
        <v>767</v>
      </c>
      <c r="G413" s="403">
        <v>50</v>
      </c>
      <c r="H413" s="440">
        <v>25</v>
      </c>
      <c r="I413" s="568" t="s">
        <v>1862</v>
      </c>
    </row>
    <row r="414" spans="1:9" s="366" customFormat="1" ht="55.2">
      <c r="A414" s="393" t="s">
        <v>1851</v>
      </c>
      <c r="B414" s="441" t="s">
        <v>227</v>
      </c>
      <c r="C414" s="431" t="s">
        <v>1864</v>
      </c>
      <c r="D414" s="431" t="s">
        <v>1865</v>
      </c>
      <c r="E414" s="584" t="s">
        <v>1866</v>
      </c>
      <c r="F414" s="431" t="s">
        <v>767</v>
      </c>
      <c r="G414" s="403">
        <v>50</v>
      </c>
      <c r="H414" s="440">
        <v>50</v>
      </c>
      <c r="I414" s="568" t="s">
        <v>1862</v>
      </c>
    </row>
    <row r="415" spans="1:9" s="366" customFormat="1" ht="151.80000000000001">
      <c r="A415" s="393" t="s">
        <v>1851</v>
      </c>
      <c r="B415" s="441" t="s">
        <v>227</v>
      </c>
      <c r="C415" s="431" t="s">
        <v>1867</v>
      </c>
      <c r="D415" s="431" t="s">
        <v>1868</v>
      </c>
      <c r="E415" s="584" t="s">
        <v>1869</v>
      </c>
      <c r="F415" s="431" t="s">
        <v>1870</v>
      </c>
      <c r="G415" s="403">
        <v>15</v>
      </c>
      <c r="H415" s="440">
        <v>15</v>
      </c>
      <c r="I415" s="568" t="s">
        <v>1862</v>
      </c>
    </row>
    <row r="416" spans="1:9" s="366" customFormat="1" ht="151.80000000000001">
      <c r="A416" s="365" t="s">
        <v>1877</v>
      </c>
      <c r="B416" s="404" t="s">
        <v>227</v>
      </c>
      <c r="C416" s="405" t="s">
        <v>1000</v>
      </c>
      <c r="D416" s="405" t="s">
        <v>1001</v>
      </c>
      <c r="E416" s="676" t="s">
        <v>1002</v>
      </c>
      <c r="F416" s="405" t="s">
        <v>1003</v>
      </c>
      <c r="G416" s="406">
        <v>50</v>
      </c>
      <c r="H416" s="407">
        <v>16.600000000000001</v>
      </c>
      <c r="I416" s="568" t="s">
        <v>1876</v>
      </c>
    </row>
    <row r="417" spans="1:9" s="366" customFormat="1" ht="207">
      <c r="A417" s="365" t="s">
        <v>1878</v>
      </c>
      <c r="B417" s="404" t="s">
        <v>227</v>
      </c>
      <c r="C417" s="405" t="s">
        <v>1879</v>
      </c>
      <c r="D417" s="405" t="s">
        <v>1880</v>
      </c>
      <c r="E417" s="676" t="s">
        <v>1881</v>
      </c>
      <c r="F417" s="405" t="s">
        <v>239</v>
      </c>
      <c r="G417" s="406">
        <v>50</v>
      </c>
      <c r="H417" s="407">
        <v>25</v>
      </c>
      <c r="I417" s="568" t="s">
        <v>1876</v>
      </c>
    </row>
    <row r="418" spans="1:9" s="366" customFormat="1" ht="207">
      <c r="A418" s="365" t="s">
        <v>1878</v>
      </c>
      <c r="B418" s="404" t="s">
        <v>227</v>
      </c>
      <c r="C418" s="405" t="s">
        <v>1879</v>
      </c>
      <c r="D418" s="405" t="s">
        <v>1882</v>
      </c>
      <c r="E418" s="676" t="s">
        <v>1883</v>
      </c>
      <c r="F418" s="405" t="s">
        <v>866</v>
      </c>
      <c r="G418" s="406">
        <v>15</v>
      </c>
      <c r="H418" s="407">
        <v>7.5</v>
      </c>
      <c r="I418" s="568" t="s">
        <v>1876</v>
      </c>
    </row>
    <row r="419" spans="1:9" s="366" customFormat="1" ht="138">
      <c r="A419" s="365" t="s">
        <v>1884</v>
      </c>
      <c r="B419" s="404" t="s">
        <v>227</v>
      </c>
      <c r="C419" s="405" t="s">
        <v>1885</v>
      </c>
      <c r="D419" s="405" t="s">
        <v>1886</v>
      </c>
      <c r="E419" s="676" t="s">
        <v>1887</v>
      </c>
      <c r="F419" s="405" t="s">
        <v>1888</v>
      </c>
      <c r="G419" s="406">
        <v>15</v>
      </c>
      <c r="H419" s="407">
        <v>15</v>
      </c>
      <c r="I419" s="568" t="s">
        <v>1876</v>
      </c>
    </row>
    <row r="420" spans="1:9" s="366" customFormat="1" ht="138">
      <c r="A420" s="365" t="s">
        <v>1884</v>
      </c>
      <c r="B420" s="404" t="s">
        <v>227</v>
      </c>
      <c r="C420" s="405" t="s">
        <v>1885</v>
      </c>
      <c r="D420" s="405" t="s">
        <v>1889</v>
      </c>
      <c r="E420" s="676" t="s">
        <v>1890</v>
      </c>
      <c r="F420" s="405" t="s">
        <v>1073</v>
      </c>
      <c r="G420" s="406">
        <v>50</v>
      </c>
      <c r="H420" s="407">
        <v>50</v>
      </c>
      <c r="I420" s="568" t="s">
        <v>1876</v>
      </c>
    </row>
    <row r="421" spans="1:9" s="366" customFormat="1" ht="138">
      <c r="A421" s="365" t="s">
        <v>1884</v>
      </c>
      <c r="B421" s="404" t="s">
        <v>227</v>
      </c>
      <c r="C421" s="405" t="s">
        <v>1885</v>
      </c>
      <c r="D421" s="405" t="s">
        <v>1891</v>
      </c>
      <c r="E421" s="676" t="s">
        <v>1892</v>
      </c>
      <c r="F421" s="405" t="s">
        <v>1893</v>
      </c>
      <c r="G421" s="406">
        <v>15</v>
      </c>
      <c r="H421" s="407">
        <v>15</v>
      </c>
      <c r="I421" s="568" t="s">
        <v>1876</v>
      </c>
    </row>
    <row r="422" spans="1:9" s="366" customFormat="1" ht="193.2">
      <c r="A422" s="365" t="s">
        <v>1894</v>
      </c>
      <c r="B422" s="404" t="s">
        <v>227</v>
      </c>
      <c r="C422" s="405" t="s">
        <v>1895</v>
      </c>
      <c r="D422" s="405" t="s">
        <v>1896</v>
      </c>
      <c r="E422" s="676" t="s">
        <v>1897</v>
      </c>
      <c r="F422" s="405" t="s">
        <v>1898</v>
      </c>
      <c r="G422" s="406">
        <v>15</v>
      </c>
      <c r="H422" s="407">
        <v>5</v>
      </c>
      <c r="I422" s="568" t="s">
        <v>1876</v>
      </c>
    </row>
    <row r="423" spans="1:9" s="366" customFormat="1" ht="193.2">
      <c r="A423" s="365" t="s">
        <v>1894</v>
      </c>
      <c r="B423" s="404" t="s">
        <v>227</v>
      </c>
      <c r="C423" s="405" t="s">
        <v>1895</v>
      </c>
      <c r="D423" s="405" t="s">
        <v>1899</v>
      </c>
      <c r="E423" s="676" t="s">
        <v>1900</v>
      </c>
      <c r="F423" s="405" t="s">
        <v>1893</v>
      </c>
      <c r="G423" s="406">
        <v>15</v>
      </c>
      <c r="H423" s="407">
        <v>5</v>
      </c>
      <c r="I423" s="568" t="s">
        <v>1876</v>
      </c>
    </row>
    <row r="424" spans="1:9" s="366" customFormat="1" ht="220.8">
      <c r="A424" s="365" t="s">
        <v>1901</v>
      </c>
      <c r="B424" s="404"/>
      <c r="C424" s="405" t="s">
        <v>1902</v>
      </c>
      <c r="D424" s="405" t="s">
        <v>1903</v>
      </c>
      <c r="E424" s="676" t="s">
        <v>1904</v>
      </c>
      <c r="F424" s="405" t="s">
        <v>1905</v>
      </c>
      <c r="G424" s="406">
        <v>15</v>
      </c>
      <c r="H424" s="408" t="s">
        <v>1906</v>
      </c>
      <c r="I424" s="568" t="s">
        <v>1876</v>
      </c>
    </row>
    <row r="425" spans="1:9" s="366" customFormat="1" ht="69">
      <c r="A425" s="192" t="s">
        <v>1916</v>
      </c>
      <c r="B425" s="193" t="s">
        <v>227</v>
      </c>
      <c r="C425" s="194" t="s">
        <v>1920</v>
      </c>
      <c r="D425" s="194" t="s">
        <v>1921</v>
      </c>
      <c r="E425" s="526" t="s">
        <v>1922</v>
      </c>
      <c r="F425" s="194" t="s">
        <v>381</v>
      </c>
      <c r="G425" s="196">
        <v>15</v>
      </c>
      <c r="H425" s="197">
        <v>15</v>
      </c>
      <c r="I425" s="518" t="s">
        <v>1914</v>
      </c>
    </row>
    <row r="426" spans="1:9" s="366" customFormat="1" ht="96.6">
      <c r="A426" s="192" t="s">
        <v>1916</v>
      </c>
      <c r="B426" s="193" t="s">
        <v>227</v>
      </c>
      <c r="C426" s="194" t="s">
        <v>1920</v>
      </c>
      <c r="D426" s="194" t="s">
        <v>1923</v>
      </c>
      <c r="E426" s="526" t="s">
        <v>1924</v>
      </c>
      <c r="F426" s="194" t="s">
        <v>1099</v>
      </c>
      <c r="G426" s="196">
        <v>50</v>
      </c>
      <c r="H426" s="197">
        <v>50</v>
      </c>
      <c r="I426" s="518" t="s">
        <v>1914</v>
      </c>
    </row>
    <row r="427" spans="1:9" s="366" customFormat="1" ht="55.2">
      <c r="A427" s="192" t="s">
        <v>1916</v>
      </c>
      <c r="B427" s="193" t="s">
        <v>227</v>
      </c>
      <c r="C427" s="194" t="s">
        <v>1920</v>
      </c>
      <c r="D427" s="194" t="s">
        <v>1925</v>
      </c>
      <c r="E427" s="526" t="s">
        <v>1926</v>
      </c>
      <c r="F427" s="194" t="s">
        <v>381</v>
      </c>
      <c r="G427" s="196">
        <v>15</v>
      </c>
      <c r="H427" s="197">
        <v>15</v>
      </c>
      <c r="I427" s="518" t="s">
        <v>1914</v>
      </c>
    </row>
    <row r="428" spans="1:9" s="366" customFormat="1" ht="69">
      <c r="A428" s="192" t="s">
        <v>1916</v>
      </c>
      <c r="B428" s="193" t="s">
        <v>227</v>
      </c>
      <c r="C428" s="194" t="s">
        <v>1920</v>
      </c>
      <c r="D428" s="194" t="s">
        <v>1927</v>
      </c>
      <c r="E428" s="526" t="s">
        <v>1928</v>
      </c>
      <c r="F428" s="194" t="s">
        <v>381</v>
      </c>
      <c r="G428" s="196">
        <v>15</v>
      </c>
      <c r="H428" s="197">
        <v>15</v>
      </c>
      <c r="I428" s="518" t="s">
        <v>1914</v>
      </c>
    </row>
    <row r="429" spans="1:9" s="366" customFormat="1" ht="55.2">
      <c r="A429" s="192" t="s">
        <v>1916</v>
      </c>
      <c r="B429" s="193" t="s">
        <v>227</v>
      </c>
      <c r="C429" s="194" t="s">
        <v>1920</v>
      </c>
      <c r="D429" s="194" t="s">
        <v>1929</v>
      </c>
      <c r="E429" s="526" t="s">
        <v>1930</v>
      </c>
      <c r="F429" s="194" t="s">
        <v>381</v>
      </c>
      <c r="G429" s="196">
        <v>15</v>
      </c>
      <c r="H429" s="197">
        <v>15</v>
      </c>
      <c r="I429" s="518" t="s">
        <v>1914</v>
      </c>
    </row>
    <row r="430" spans="1:9" s="366" customFormat="1" ht="69">
      <c r="A430" s="192" t="s">
        <v>1916</v>
      </c>
      <c r="B430" s="193" t="s">
        <v>227</v>
      </c>
      <c r="C430" s="194" t="s">
        <v>1931</v>
      </c>
      <c r="D430" s="194" t="s">
        <v>1932</v>
      </c>
      <c r="E430" s="526" t="s">
        <v>1933</v>
      </c>
      <c r="F430" s="194" t="s">
        <v>1934</v>
      </c>
      <c r="G430" s="196">
        <v>15</v>
      </c>
      <c r="H430" s="197">
        <v>15</v>
      </c>
      <c r="I430" s="518" t="s">
        <v>1914</v>
      </c>
    </row>
    <row r="431" spans="1:9" s="366" customFormat="1" ht="96.6">
      <c r="A431" s="192" t="s">
        <v>1916</v>
      </c>
      <c r="B431" s="193" t="s">
        <v>227</v>
      </c>
      <c r="C431" s="194" t="s">
        <v>1931</v>
      </c>
      <c r="D431" s="194" t="s">
        <v>1935</v>
      </c>
      <c r="E431" s="526" t="s">
        <v>1936</v>
      </c>
      <c r="F431" s="194" t="s">
        <v>381</v>
      </c>
      <c r="G431" s="196">
        <v>15</v>
      </c>
      <c r="H431" s="197">
        <v>15</v>
      </c>
      <c r="I431" s="518" t="s">
        <v>1914</v>
      </c>
    </row>
    <row r="432" spans="1:9" s="366" customFormat="1" ht="69">
      <c r="A432" s="192" t="s">
        <v>1937</v>
      </c>
      <c r="B432" s="193" t="s">
        <v>227</v>
      </c>
      <c r="C432" s="194" t="s">
        <v>1938</v>
      </c>
      <c r="D432" s="194" t="s">
        <v>1939</v>
      </c>
      <c r="E432" s="526" t="s">
        <v>1940</v>
      </c>
      <c r="F432" s="194" t="s">
        <v>381</v>
      </c>
      <c r="G432" s="196">
        <v>15</v>
      </c>
      <c r="H432" s="197">
        <v>7.5</v>
      </c>
      <c r="I432" s="518" t="s">
        <v>1914</v>
      </c>
    </row>
    <row r="433" spans="1:9" s="366" customFormat="1" ht="165.6">
      <c r="A433" s="192" t="s">
        <v>1937</v>
      </c>
      <c r="B433" s="193" t="s">
        <v>227</v>
      </c>
      <c r="C433" s="194" t="s">
        <v>1938</v>
      </c>
      <c r="D433" s="194" t="s">
        <v>1941</v>
      </c>
      <c r="E433" s="526" t="s">
        <v>1942</v>
      </c>
      <c r="F433" s="194" t="s">
        <v>381</v>
      </c>
      <c r="G433" s="196">
        <v>15</v>
      </c>
      <c r="H433" s="197">
        <v>7.5</v>
      </c>
      <c r="I433" s="518" t="s">
        <v>1914</v>
      </c>
    </row>
    <row r="434" spans="1:9" s="366" customFormat="1" ht="55.2">
      <c r="A434" s="192" t="s">
        <v>1937</v>
      </c>
      <c r="B434" s="193" t="s">
        <v>227</v>
      </c>
      <c r="C434" s="194" t="s">
        <v>1938</v>
      </c>
      <c r="D434" s="194" t="s">
        <v>1943</v>
      </c>
      <c r="E434" s="526" t="s">
        <v>1944</v>
      </c>
      <c r="F434" s="194" t="s">
        <v>381</v>
      </c>
      <c r="G434" s="196">
        <v>15</v>
      </c>
      <c r="H434" s="197">
        <v>7.5</v>
      </c>
      <c r="I434" s="518" t="s">
        <v>1914</v>
      </c>
    </row>
    <row r="435" spans="1:9" s="366" customFormat="1" ht="55.2">
      <c r="A435" s="192" t="s">
        <v>1937</v>
      </c>
      <c r="B435" s="193" t="s">
        <v>227</v>
      </c>
      <c r="C435" s="194" t="s">
        <v>1938</v>
      </c>
      <c r="D435" s="194" t="s">
        <v>1945</v>
      </c>
      <c r="E435" s="526" t="s">
        <v>1946</v>
      </c>
      <c r="F435" s="194" t="s">
        <v>381</v>
      </c>
      <c r="G435" s="196">
        <v>15</v>
      </c>
      <c r="H435" s="197">
        <v>7.5</v>
      </c>
      <c r="I435" s="518" t="s">
        <v>1914</v>
      </c>
    </row>
    <row r="436" spans="1:9" s="366" customFormat="1" ht="248.4">
      <c r="A436" s="192" t="s">
        <v>1937</v>
      </c>
      <c r="B436" s="193" t="s">
        <v>227</v>
      </c>
      <c r="C436" s="194" t="s">
        <v>1938</v>
      </c>
      <c r="D436" s="194" t="s">
        <v>1947</v>
      </c>
      <c r="E436" s="194" t="s">
        <v>1948</v>
      </c>
      <c r="F436" s="194" t="s">
        <v>381</v>
      </c>
      <c r="G436" s="196">
        <v>15</v>
      </c>
      <c r="H436" s="197">
        <v>7.5</v>
      </c>
      <c r="I436" s="518" t="s">
        <v>1914</v>
      </c>
    </row>
    <row r="437" spans="1:9" s="366" customFormat="1" ht="41.4">
      <c r="A437" s="192" t="s">
        <v>1916</v>
      </c>
      <c r="B437" s="193" t="s">
        <v>227</v>
      </c>
      <c r="C437" s="194" t="s">
        <v>1949</v>
      </c>
      <c r="D437" s="194" t="s">
        <v>1950</v>
      </c>
      <c r="E437" s="526" t="s">
        <v>1951</v>
      </c>
      <c r="F437" s="194" t="s">
        <v>381</v>
      </c>
      <c r="G437" s="196">
        <v>15</v>
      </c>
      <c r="H437" s="197">
        <v>15</v>
      </c>
      <c r="I437" s="518" t="s">
        <v>1914</v>
      </c>
    </row>
    <row r="438" spans="1:9" s="366" customFormat="1" ht="96.6">
      <c r="A438" s="393" t="s">
        <v>1967</v>
      </c>
      <c r="B438" s="441" t="s">
        <v>227</v>
      </c>
      <c r="C438" s="431" t="s">
        <v>1968</v>
      </c>
      <c r="D438" s="431" t="s">
        <v>1969</v>
      </c>
      <c r="E438" s="584" t="s">
        <v>1970</v>
      </c>
      <c r="F438" s="431" t="s">
        <v>1971</v>
      </c>
      <c r="G438" s="403">
        <v>50</v>
      </c>
      <c r="H438" s="1176" t="s">
        <v>4398</v>
      </c>
      <c r="I438" s="568" t="s">
        <v>1963</v>
      </c>
    </row>
    <row r="439" spans="1:9" s="366" customFormat="1" ht="96.6">
      <c r="A439" s="393" t="s">
        <v>1967</v>
      </c>
      <c r="B439" s="441" t="s">
        <v>227</v>
      </c>
      <c r="C439" s="431" t="s">
        <v>1968</v>
      </c>
      <c r="D439" s="431" t="s">
        <v>1972</v>
      </c>
      <c r="E439" s="677" t="s">
        <v>1973</v>
      </c>
      <c r="F439" s="431" t="s">
        <v>1974</v>
      </c>
      <c r="G439" s="403">
        <v>50</v>
      </c>
      <c r="H439" s="440">
        <v>16.670000000000002</v>
      </c>
      <c r="I439" s="568" t="s">
        <v>1963</v>
      </c>
    </row>
    <row r="440" spans="1:9" s="366" customFormat="1" ht="110.4">
      <c r="A440" s="393" t="s">
        <v>1975</v>
      </c>
      <c r="B440" s="441" t="s">
        <v>227</v>
      </c>
      <c r="C440" s="448" t="s">
        <v>1976</v>
      </c>
      <c r="D440" s="431" t="s">
        <v>1977</v>
      </c>
      <c r="E440" s="584" t="s">
        <v>1978</v>
      </c>
      <c r="F440" s="431" t="s">
        <v>1979</v>
      </c>
      <c r="G440" s="403">
        <v>50</v>
      </c>
      <c r="H440" s="440">
        <v>12.5</v>
      </c>
      <c r="I440" s="568" t="s">
        <v>1963</v>
      </c>
    </row>
    <row r="441" spans="1:9" s="366" customFormat="1" ht="234.6">
      <c r="A441" s="393" t="s">
        <v>1980</v>
      </c>
      <c r="B441" s="449" t="s">
        <v>227</v>
      </c>
      <c r="C441" s="431" t="s">
        <v>1981</v>
      </c>
      <c r="D441" s="431" t="s">
        <v>1982</v>
      </c>
      <c r="E441" s="677" t="s">
        <v>1983</v>
      </c>
      <c r="F441" s="431"/>
      <c r="G441" s="403">
        <v>15</v>
      </c>
      <c r="H441" s="440">
        <v>7.5</v>
      </c>
      <c r="I441" s="568" t="s">
        <v>1963</v>
      </c>
    </row>
    <row r="442" spans="1:9" s="366" customFormat="1" ht="96.6">
      <c r="A442" s="393" t="s">
        <v>1967</v>
      </c>
      <c r="B442" s="441" t="s">
        <v>227</v>
      </c>
      <c r="C442" s="431" t="s">
        <v>1984</v>
      </c>
      <c r="D442" s="431" t="s">
        <v>1985</v>
      </c>
      <c r="E442" s="584" t="s">
        <v>1986</v>
      </c>
      <c r="F442" s="431" t="s">
        <v>1987</v>
      </c>
      <c r="G442" s="403">
        <v>50</v>
      </c>
      <c r="H442" s="440">
        <v>16.600000000000001</v>
      </c>
      <c r="I442" s="568" t="s">
        <v>1963</v>
      </c>
    </row>
    <row r="443" spans="1:9" s="366" customFormat="1" ht="151.80000000000001">
      <c r="A443" s="393" t="s">
        <v>1967</v>
      </c>
      <c r="B443" s="441" t="s">
        <v>227</v>
      </c>
      <c r="C443" s="431" t="s">
        <v>1968</v>
      </c>
      <c r="D443" s="431" t="s">
        <v>1988</v>
      </c>
      <c r="E443" s="584" t="s">
        <v>1989</v>
      </c>
      <c r="F443" s="431" t="s">
        <v>1053</v>
      </c>
      <c r="G443" s="403">
        <v>50</v>
      </c>
      <c r="H443" s="440">
        <v>16.670000000000002</v>
      </c>
      <c r="I443" s="568" t="s">
        <v>1963</v>
      </c>
    </row>
    <row r="444" spans="1:9" s="366" customFormat="1" ht="96.6">
      <c r="A444" s="393" t="s">
        <v>1967</v>
      </c>
      <c r="B444" s="441" t="s">
        <v>1990</v>
      </c>
      <c r="C444" s="431" t="s">
        <v>1968</v>
      </c>
      <c r="D444" s="431" t="s">
        <v>1991</v>
      </c>
      <c r="E444" s="584" t="s">
        <v>1992</v>
      </c>
      <c r="F444" s="431" t="s">
        <v>1993</v>
      </c>
      <c r="G444" s="403">
        <v>15</v>
      </c>
      <c r="H444" s="440">
        <v>5</v>
      </c>
      <c r="I444" s="568" t="s">
        <v>1963</v>
      </c>
    </row>
    <row r="445" spans="1:9" s="366" customFormat="1" ht="262.2">
      <c r="A445" s="393" t="s">
        <v>1967</v>
      </c>
      <c r="B445" s="441" t="s">
        <v>1990</v>
      </c>
      <c r="C445" s="431" t="s">
        <v>1968</v>
      </c>
      <c r="D445" s="431" t="s">
        <v>1994</v>
      </c>
      <c r="E445" s="584" t="s">
        <v>1995</v>
      </c>
      <c r="F445" s="431" t="s">
        <v>1996</v>
      </c>
      <c r="G445" s="403">
        <v>15</v>
      </c>
      <c r="H445" s="440">
        <v>5</v>
      </c>
      <c r="I445" s="568" t="s">
        <v>1963</v>
      </c>
    </row>
    <row r="446" spans="1:9" s="366" customFormat="1" ht="138">
      <c r="A446" s="393" t="s">
        <v>1967</v>
      </c>
      <c r="B446" s="441" t="s">
        <v>1990</v>
      </c>
      <c r="C446" s="431" t="s">
        <v>1968</v>
      </c>
      <c r="D446" s="431" t="s">
        <v>1997</v>
      </c>
      <c r="E446" s="584" t="s">
        <v>1998</v>
      </c>
      <c r="F446" s="431" t="s">
        <v>1999</v>
      </c>
      <c r="G446" s="403">
        <v>15</v>
      </c>
      <c r="H446" s="440">
        <v>5</v>
      </c>
      <c r="I446" s="568" t="s">
        <v>1963</v>
      </c>
    </row>
    <row r="447" spans="1:9" s="366" customFormat="1" ht="151.80000000000001">
      <c r="A447" s="393" t="s">
        <v>2000</v>
      </c>
      <c r="B447" s="441" t="s">
        <v>1990</v>
      </c>
      <c r="C447" s="431" t="s">
        <v>2001</v>
      </c>
      <c r="D447" s="431" t="s">
        <v>2002</v>
      </c>
      <c r="E447" s="584" t="s">
        <v>2003</v>
      </c>
      <c r="F447" s="431" t="s">
        <v>1764</v>
      </c>
      <c r="G447" s="403">
        <v>15</v>
      </c>
      <c r="H447" s="440">
        <v>3.75</v>
      </c>
      <c r="I447" s="568" t="s">
        <v>1963</v>
      </c>
    </row>
    <row r="448" spans="1:9" s="366" customFormat="1" ht="82.8">
      <c r="A448" s="192" t="s">
        <v>2034</v>
      </c>
      <c r="B448" s="193" t="s">
        <v>227</v>
      </c>
      <c r="C448" s="194" t="s">
        <v>2035</v>
      </c>
      <c r="D448" s="194" t="s">
        <v>2036</v>
      </c>
      <c r="E448" s="194" t="s">
        <v>2037</v>
      </c>
      <c r="F448" s="194" t="s">
        <v>1053</v>
      </c>
      <c r="G448" s="196">
        <v>50</v>
      </c>
      <c r="H448" s="197">
        <v>25</v>
      </c>
      <c r="I448" s="568" t="s">
        <v>2033</v>
      </c>
    </row>
    <row r="449" spans="1:9" s="366" customFormat="1" ht="82.8">
      <c r="A449" s="192" t="s">
        <v>2034</v>
      </c>
      <c r="B449" s="193" t="s">
        <v>227</v>
      </c>
      <c r="C449" s="194" t="s">
        <v>2035</v>
      </c>
      <c r="D449" s="194" t="s">
        <v>2038</v>
      </c>
      <c r="E449" s="194" t="s">
        <v>2039</v>
      </c>
      <c r="F449" s="194" t="s">
        <v>2040</v>
      </c>
      <c r="G449" s="196">
        <v>15</v>
      </c>
      <c r="H449" s="197">
        <v>7.5</v>
      </c>
      <c r="I449" s="568" t="s">
        <v>2033</v>
      </c>
    </row>
    <row r="450" spans="1:9" s="366" customFormat="1" ht="82.8">
      <c r="A450" s="192" t="s">
        <v>2034</v>
      </c>
      <c r="B450" s="193" t="s">
        <v>227</v>
      </c>
      <c r="C450" s="194" t="s">
        <v>2035</v>
      </c>
      <c r="D450" s="194" t="s">
        <v>2041</v>
      </c>
      <c r="E450" s="194" t="s">
        <v>2042</v>
      </c>
      <c r="F450" s="194" t="s">
        <v>2040</v>
      </c>
      <c r="G450" s="196">
        <v>15</v>
      </c>
      <c r="H450" s="197">
        <v>7.5</v>
      </c>
      <c r="I450" s="568" t="s">
        <v>2033</v>
      </c>
    </row>
    <row r="451" spans="1:9" s="366" customFormat="1" ht="124.2">
      <c r="A451" s="192" t="s">
        <v>2043</v>
      </c>
      <c r="B451" s="193" t="s">
        <v>227</v>
      </c>
      <c r="C451" s="194" t="s">
        <v>2044</v>
      </c>
      <c r="D451" s="194" t="s">
        <v>2045</v>
      </c>
      <c r="E451" s="194" t="s">
        <v>2046</v>
      </c>
      <c r="F451" s="194" t="s">
        <v>1053</v>
      </c>
      <c r="G451" s="196">
        <v>50</v>
      </c>
      <c r="H451" s="197">
        <v>16.670000000000002</v>
      </c>
      <c r="I451" s="568" t="s">
        <v>2033</v>
      </c>
    </row>
    <row r="452" spans="1:9" s="366" customFormat="1" ht="124.2">
      <c r="A452" s="192" t="s">
        <v>2043</v>
      </c>
      <c r="B452" s="193" t="s">
        <v>227</v>
      </c>
      <c r="C452" s="194" t="s">
        <v>2044</v>
      </c>
      <c r="D452" s="194" t="s">
        <v>2047</v>
      </c>
      <c r="E452" s="194" t="s">
        <v>2048</v>
      </c>
      <c r="F452" s="194" t="s">
        <v>2040</v>
      </c>
      <c r="G452" s="196">
        <v>15</v>
      </c>
      <c r="H452" s="197">
        <v>5</v>
      </c>
      <c r="I452" s="568" t="s">
        <v>2033</v>
      </c>
    </row>
    <row r="453" spans="1:9" s="366" customFormat="1" ht="110.4">
      <c r="A453" s="192" t="s">
        <v>2049</v>
      </c>
      <c r="B453" s="193" t="s">
        <v>227</v>
      </c>
      <c r="C453" s="194" t="s">
        <v>2050</v>
      </c>
      <c r="D453" s="194" t="s">
        <v>2051</v>
      </c>
      <c r="E453" s="194" t="s">
        <v>2052</v>
      </c>
      <c r="F453" s="194" t="s">
        <v>1053</v>
      </c>
      <c r="G453" s="196">
        <v>50</v>
      </c>
      <c r="H453" s="197">
        <v>16.670000000000002</v>
      </c>
      <c r="I453" s="568" t="s">
        <v>2033</v>
      </c>
    </row>
    <row r="454" spans="1:9" s="366" customFormat="1" ht="110.4">
      <c r="A454" s="192" t="s">
        <v>2049</v>
      </c>
      <c r="B454" s="193" t="s">
        <v>227</v>
      </c>
      <c r="C454" s="194" t="s">
        <v>2050</v>
      </c>
      <c r="D454" s="194" t="s">
        <v>2053</v>
      </c>
      <c r="E454" s="194" t="s">
        <v>2054</v>
      </c>
      <c r="F454" s="194" t="s">
        <v>2040</v>
      </c>
      <c r="G454" s="196">
        <v>15</v>
      </c>
      <c r="H454" s="197">
        <v>5</v>
      </c>
      <c r="I454" s="568" t="s">
        <v>2033</v>
      </c>
    </row>
    <row r="455" spans="1:9" s="366" customFormat="1" ht="138">
      <c r="A455" s="192" t="s">
        <v>2055</v>
      </c>
      <c r="B455" s="193" t="s">
        <v>227</v>
      </c>
      <c r="C455" s="194" t="s">
        <v>2056</v>
      </c>
      <c r="D455" s="194" t="s">
        <v>2057</v>
      </c>
      <c r="E455" s="194" t="s">
        <v>2058</v>
      </c>
      <c r="F455" s="194" t="s">
        <v>2040</v>
      </c>
      <c r="G455" s="196">
        <v>15</v>
      </c>
      <c r="H455" s="197">
        <v>7.5</v>
      </c>
      <c r="I455" s="568" t="s">
        <v>2033</v>
      </c>
    </row>
    <row r="456" spans="1:9" s="366" customFormat="1" ht="110.4">
      <c r="A456" s="192" t="s">
        <v>2059</v>
      </c>
      <c r="B456" s="193" t="s">
        <v>227</v>
      </c>
      <c r="C456" s="194" t="s">
        <v>2060</v>
      </c>
      <c r="D456" s="194" t="s">
        <v>2061</v>
      </c>
      <c r="E456" s="194" t="s">
        <v>2062</v>
      </c>
      <c r="F456" s="194" t="s">
        <v>2063</v>
      </c>
      <c r="G456" s="196">
        <v>15</v>
      </c>
      <c r="H456" s="197">
        <v>7.5</v>
      </c>
      <c r="I456" s="568" t="s">
        <v>2033</v>
      </c>
    </row>
    <row r="457" spans="1:9" s="459" customFormat="1">
      <c r="A457" s="482" t="s">
        <v>2123</v>
      </c>
      <c r="B457" s="482" t="s">
        <v>227</v>
      </c>
      <c r="C457" s="483" t="s">
        <v>2124</v>
      </c>
      <c r="D457" s="484" t="s">
        <v>2125</v>
      </c>
      <c r="E457" s="485" t="s">
        <v>2126</v>
      </c>
      <c r="F457" s="194" t="s">
        <v>767</v>
      </c>
      <c r="G457" s="196">
        <v>50</v>
      </c>
      <c r="H457" s="197">
        <f>G457/4</f>
        <v>12.5</v>
      </c>
      <c r="I457" s="568" t="s">
        <v>2108</v>
      </c>
    </row>
    <row r="458" spans="1:9" s="459" customFormat="1">
      <c r="A458" s="482" t="s">
        <v>2123</v>
      </c>
      <c r="B458" s="482" t="s">
        <v>227</v>
      </c>
      <c r="C458" s="483" t="s">
        <v>2124</v>
      </c>
      <c r="D458" s="484" t="s">
        <v>2127</v>
      </c>
      <c r="E458" s="485" t="s">
        <v>2128</v>
      </c>
      <c r="F458" s="194" t="s">
        <v>381</v>
      </c>
      <c r="G458" s="196">
        <v>15</v>
      </c>
      <c r="H458" s="197">
        <f t="shared" ref="H458:H538" si="0">G458/4</f>
        <v>3.75</v>
      </c>
      <c r="I458" s="568" t="s">
        <v>2108</v>
      </c>
    </row>
    <row r="459" spans="1:9" s="459" customFormat="1">
      <c r="A459" s="482" t="s">
        <v>2123</v>
      </c>
      <c r="B459" s="482" t="s">
        <v>227</v>
      </c>
      <c r="C459" s="483" t="s">
        <v>2124</v>
      </c>
      <c r="D459" s="484" t="s">
        <v>2129</v>
      </c>
      <c r="E459" s="485" t="s">
        <v>2130</v>
      </c>
      <c r="F459" s="194" t="s">
        <v>2131</v>
      </c>
      <c r="G459" s="196">
        <v>15</v>
      </c>
      <c r="H459" s="197">
        <f t="shared" si="0"/>
        <v>3.75</v>
      </c>
      <c r="I459" s="568" t="s">
        <v>2108</v>
      </c>
    </row>
    <row r="460" spans="1:9" s="459" customFormat="1">
      <c r="A460" s="482" t="s">
        <v>2123</v>
      </c>
      <c r="B460" s="482" t="s">
        <v>227</v>
      </c>
      <c r="C460" s="483" t="s">
        <v>2124</v>
      </c>
      <c r="D460" s="484" t="s">
        <v>2132</v>
      </c>
      <c r="E460" s="485" t="s">
        <v>2133</v>
      </c>
      <c r="F460" s="194" t="s">
        <v>381</v>
      </c>
      <c r="G460" s="196">
        <v>15</v>
      </c>
      <c r="H460" s="197">
        <f t="shared" si="0"/>
        <v>3.75</v>
      </c>
      <c r="I460" s="568" t="s">
        <v>2108</v>
      </c>
    </row>
    <row r="461" spans="1:9" s="459" customFormat="1">
      <c r="A461" s="482" t="s">
        <v>2123</v>
      </c>
      <c r="B461" s="482" t="s">
        <v>227</v>
      </c>
      <c r="C461" s="483" t="s">
        <v>2124</v>
      </c>
      <c r="D461" s="484" t="s">
        <v>2134</v>
      </c>
      <c r="E461" s="485" t="s">
        <v>2135</v>
      </c>
      <c r="F461" s="194" t="s">
        <v>381</v>
      </c>
      <c r="G461" s="196">
        <v>15</v>
      </c>
      <c r="H461" s="197">
        <f t="shared" si="0"/>
        <v>3.75</v>
      </c>
      <c r="I461" s="568" t="s">
        <v>2108</v>
      </c>
    </row>
    <row r="462" spans="1:9" s="459" customFormat="1">
      <c r="A462" s="482" t="s">
        <v>2123</v>
      </c>
      <c r="B462" s="482" t="s">
        <v>227</v>
      </c>
      <c r="C462" s="483" t="s">
        <v>2124</v>
      </c>
      <c r="D462" s="484" t="s">
        <v>2136</v>
      </c>
      <c r="E462" s="485" t="s">
        <v>2137</v>
      </c>
      <c r="F462" s="194" t="s">
        <v>767</v>
      </c>
      <c r="G462" s="196">
        <v>50</v>
      </c>
      <c r="H462" s="197">
        <f t="shared" si="0"/>
        <v>12.5</v>
      </c>
      <c r="I462" s="568" t="s">
        <v>2108</v>
      </c>
    </row>
    <row r="463" spans="1:9" s="459" customFormat="1">
      <c r="A463" s="482" t="s">
        <v>2123</v>
      </c>
      <c r="B463" s="482" t="s">
        <v>227</v>
      </c>
      <c r="C463" s="483" t="s">
        <v>2124</v>
      </c>
      <c r="D463" s="484" t="s">
        <v>2138</v>
      </c>
      <c r="E463" s="485" t="s">
        <v>2139</v>
      </c>
      <c r="F463" s="194" t="s">
        <v>381</v>
      </c>
      <c r="G463" s="196">
        <v>15</v>
      </c>
      <c r="H463" s="197">
        <f t="shared" si="0"/>
        <v>3.75</v>
      </c>
      <c r="I463" s="568" t="s">
        <v>2108</v>
      </c>
    </row>
    <row r="464" spans="1:9" s="459" customFormat="1">
      <c r="A464" s="482" t="s">
        <v>2123</v>
      </c>
      <c r="B464" s="482" t="s">
        <v>227</v>
      </c>
      <c r="C464" s="483" t="s">
        <v>2124</v>
      </c>
      <c r="D464" s="484" t="s">
        <v>2140</v>
      </c>
      <c r="E464" s="485" t="s">
        <v>2141</v>
      </c>
      <c r="F464" s="194" t="s">
        <v>381</v>
      </c>
      <c r="G464" s="196">
        <v>15</v>
      </c>
      <c r="H464" s="197">
        <f t="shared" si="0"/>
        <v>3.75</v>
      </c>
      <c r="I464" s="568" t="s">
        <v>2108</v>
      </c>
    </row>
    <row r="465" spans="1:9" s="459" customFormat="1">
      <c r="A465" s="482" t="s">
        <v>2123</v>
      </c>
      <c r="B465" s="482" t="s">
        <v>227</v>
      </c>
      <c r="C465" s="483" t="s">
        <v>2124</v>
      </c>
      <c r="D465" s="484" t="s">
        <v>2142</v>
      </c>
      <c r="E465" s="485" t="s">
        <v>2143</v>
      </c>
      <c r="F465" s="194" t="s">
        <v>381</v>
      </c>
      <c r="G465" s="196">
        <v>15</v>
      </c>
      <c r="H465" s="197">
        <f t="shared" si="0"/>
        <v>3.75</v>
      </c>
      <c r="I465" s="568" t="s">
        <v>2108</v>
      </c>
    </row>
    <row r="466" spans="1:9" s="459" customFormat="1">
      <c r="A466" s="482" t="s">
        <v>2123</v>
      </c>
      <c r="B466" s="482" t="s">
        <v>227</v>
      </c>
      <c r="C466" s="483" t="s">
        <v>2124</v>
      </c>
      <c r="D466" s="484" t="s">
        <v>2144</v>
      </c>
      <c r="E466" s="485" t="s">
        <v>2145</v>
      </c>
      <c r="F466" s="194" t="s">
        <v>381</v>
      </c>
      <c r="G466" s="196">
        <v>15</v>
      </c>
      <c r="H466" s="197">
        <f t="shared" si="0"/>
        <v>3.75</v>
      </c>
      <c r="I466" s="568" t="s">
        <v>2108</v>
      </c>
    </row>
    <row r="467" spans="1:9" s="459" customFormat="1">
      <c r="A467" s="482" t="s">
        <v>2123</v>
      </c>
      <c r="B467" s="486" t="s">
        <v>227</v>
      </c>
      <c r="C467" s="483" t="s">
        <v>2124</v>
      </c>
      <c r="D467" s="484" t="s">
        <v>2146</v>
      </c>
      <c r="E467" s="485" t="s">
        <v>2147</v>
      </c>
      <c r="F467" s="194" t="s">
        <v>381</v>
      </c>
      <c r="G467" s="196">
        <v>15</v>
      </c>
      <c r="H467" s="197">
        <f t="shared" si="0"/>
        <v>3.75</v>
      </c>
      <c r="I467" s="568" t="s">
        <v>2108</v>
      </c>
    </row>
    <row r="468" spans="1:9" s="459" customFormat="1">
      <c r="A468" s="482" t="s">
        <v>2123</v>
      </c>
      <c r="B468" s="486" t="s">
        <v>227</v>
      </c>
      <c r="C468" s="483" t="s">
        <v>2124</v>
      </c>
      <c r="D468" s="484" t="s">
        <v>2148</v>
      </c>
      <c r="E468" s="481" t="s">
        <v>2149</v>
      </c>
      <c r="F468" s="194" t="s">
        <v>2150</v>
      </c>
      <c r="G468" s="196">
        <v>15</v>
      </c>
      <c r="H468" s="197">
        <f t="shared" si="0"/>
        <v>3.75</v>
      </c>
      <c r="I468" s="568" t="s">
        <v>2108</v>
      </c>
    </row>
    <row r="469" spans="1:9" s="459" customFormat="1">
      <c r="A469" s="482" t="s">
        <v>2123</v>
      </c>
      <c r="B469" s="486" t="s">
        <v>227</v>
      </c>
      <c r="C469" s="483" t="s">
        <v>2124</v>
      </c>
      <c r="D469" s="484" t="s">
        <v>2151</v>
      </c>
      <c r="E469" s="481" t="s">
        <v>2152</v>
      </c>
      <c r="F469" s="194" t="s">
        <v>2150</v>
      </c>
      <c r="G469" s="196">
        <v>15</v>
      </c>
      <c r="H469" s="197">
        <f t="shared" si="0"/>
        <v>3.75</v>
      </c>
      <c r="I469" s="568" t="s">
        <v>2108</v>
      </c>
    </row>
    <row r="470" spans="1:9" s="459" customFormat="1">
      <c r="A470" s="482" t="s">
        <v>2123</v>
      </c>
      <c r="B470" s="486" t="s">
        <v>227</v>
      </c>
      <c r="C470" s="483" t="s">
        <v>2124</v>
      </c>
      <c r="D470" s="484" t="s">
        <v>2153</v>
      </c>
      <c r="E470" s="481" t="s">
        <v>2154</v>
      </c>
      <c r="F470" s="194" t="s">
        <v>2150</v>
      </c>
      <c r="G470" s="196">
        <v>15</v>
      </c>
      <c r="H470" s="197">
        <f t="shared" si="0"/>
        <v>3.75</v>
      </c>
      <c r="I470" s="568" t="s">
        <v>2108</v>
      </c>
    </row>
    <row r="471" spans="1:9" s="459" customFormat="1">
      <c r="A471" s="482" t="s">
        <v>2123</v>
      </c>
      <c r="B471" s="486" t="s">
        <v>227</v>
      </c>
      <c r="C471" s="483" t="s">
        <v>2124</v>
      </c>
      <c r="D471" s="484" t="s">
        <v>2155</v>
      </c>
      <c r="E471" s="481" t="s">
        <v>2156</v>
      </c>
      <c r="F471" s="194" t="s">
        <v>2150</v>
      </c>
      <c r="G471" s="196">
        <v>15</v>
      </c>
      <c r="H471" s="197">
        <f t="shared" si="0"/>
        <v>3.75</v>
      </c>
      <c r="I471" s="568" t="s">
        <v>2108</v>
      </c>
    </row>
    <row r="472" spans="1:9" s="459" customFormat="1">
      <c r="A472" s="482" t="s">
        <v>2123</v>
      </c>
      <c r="B472" s="486" t="s">
        <v>227</v>
      </c>
      <c r="C472" s="483" t="s">
        <v>2124</v>
      </c>
      <c r="D472" s="484" t="s">
        <v>2157</v>
      </c>
      <c r="E472" s="481" t="s">
        <v>2158</v>
      </c>
      <c r="F472" s="194" t="s">
        <v>2150</v>
      </c>
      <c r="G472" s="196">
        <v>15</v>
      </c>
      <c r="H472" s="197">
        <f t="shared" si="0"/>
        <v>3.75</v>
      </c>
      <c r="I472" s="568" t="s">
        <v>2108</v>
      </c>
    </row>
    <row r="473" spans="1:9" s="459" customFormat="1">
      <c r="A473" s="483" t="s">
        <v>2123</v>
      </c>
      <c r="B473" s="483" t="s">
        <v>227</v>
      </c>
      <c r="C473" s="483" t="s">
        <v>2124</v>
      </c>
      <c r="D473" s="484" t="s">
        <v>2159</v>
      </c>
      <c r="E473" s="485" t="s">
        <v>2160</v>
      </c>
      <c r="F473" s="194" t="s">
        <v>381</v>
      </c>
      <c r="G473" s="196">
        <v>50</v>
      </c>
      <c r="H473" s="197">
        <f t="shared" si="0"/>
        <v>12.5</v>
      </c>
      <c r="I473" s="568" t="s">
        <v>2108</v>
      </c>
    </row>
    <row r="474" spans="1:9" s="459" customFormat="1">
      <c r="A474" s="483" t="s">
        <v>2123</v>
      </c>
      <c r="B474" s="483" t="s">
        <v>227</v>
      </c>
      <c r="C474" s="483" t="s">
        <v>2124</v>
      </c>
      <c r="D474" s="484" t="s">
        <v>2161</v>
      </c>
      <c r="E474" s="485"/>
      <c r="F474" s="194" t="s">
        <v>381</v>
      </c>
      <c r="G474" s="196">
        <v>50</v>
      </c>
      <c r="H474" s="197">
        <f t="shared" si="0"/>
        <v>12.5</v>
      </c>
      <c r="I474" s="568" t="s">
        <v>2108</v>
      </c>
    </row>
    <row r="475" spans="1:9" s="459" customFormat="1">
      <c r="A475" s="483" t="s">
        <v>2123</v>
      </c>
      <c r="B475" s="483" t="s">
        <v>227</v>
      </c>
      <c r="C475" s="483" t="s">
        <v>2124</v>
      </c>
      <c r="D475" s="484" t="s">
        <v>2162</v>
      </c>
      <c r="E475" s="485"/>
      <c r="F475" s="194" t="s">
        <v>381</v>
      </c>
      <c r="G475" s="196">
        <v>15</v>
      </c>
      <c r="H475" s="197">
        <f t="shared" si="0"/>
        <v>3.75</v>
      </c>
      <c r="I475" s="568" t="s">
        <v>2108</v>
      </c>
    </row>
    <row r="476" spans="1:9" s="459" customFormat="1">
      <c r="A476" s="483" t="s">
        <v>2123</v>
      </c>
      <c r="B476" s="483" t="s">
        <v>227</v>
      </c>
      <c r="C476" s="483" t="s">
        <v>2124</v>
      </c>
      <c r="D476" s="484" t="s">
        <v>2163</v>
      </c>
      <c r="E476" s="485" t="s">
        <v>2164</v>
      </c>
      <c r="F476" s="194" t="s">
        <v>381</v>
      </c>
      <c r="G476" s="196">
        <v>15</v>
      </c>
      <c r="H476" s="197">
        <f t="shared" si="0"/>
        <v>3.75</v>
      </c>
      <c r="I476" s="568" t="s">
        <v>2108</v>
      </c>
    </row>
    <row r="477" spans="1:9" s="459" customFormat="1">
      <c r="A477" s="483" t="s">
        <v>2123</v>
      </c>
      <c r="B477" s="483" t="s">
        <v>227</v>
      </c>
      <c r="C477" s="483" t="s">
        <v>2124</v>
      </c>
      <c r="D477" s="484" t="s">
        <v>2165</v>
      </c>
      <c r="E477" s="485" t="s">
        <v>2166</v>
      </c>
      <c r="F477" s="194" t="s">
        <v>381</v>
      </c>
      <c r="G477" s="196">
        <v>15</v>
      </c>
      <c r="H477" s="197">
        <f t="shared" si="0"/>
        <v>3.75</v>
      </c>
      <c r="I477" s="568" t="s">
        <v>2108</v>
      </c>
    </row>
    <row r="478" spans="1:9" s="459" customFormat="1">
      <c r="A478" s="483" t="s">
        <v>2123</v>
      </c>
      <c r="B478" s="483" t="s">
        <v>227</v>
      </c>
      <c r="C478" s="483" t="s">
        <v>2124</v>
      </c>
      <c r="D478" s="484" t="s">
        <v>2167</v>
      </c>
      <c r="E478" s="485" t="s">
        <v>2168</v>
      </c>
      <c r="F478" s="194" t="s">
        <v>381</v>
      </c>
      <c r="G478" s="196">
        <v>50</v>
      </c>
      <c r="H478" s="197">
        <f t="shared" si="0"/>
        <v>12.5</v>
      </c>
      <c r="I478" s="568" t="s">
        <v>2108</v>
      </c>
    </row>
    <row r="479" spans="1:9" s="459" customFormat="1">
      <c r="A479" s="483" t="s">
        <v>2123</v>
      </c>
      <c r="B479" s="483" t="s">
        <v>227</v>
      </c>
      <c r="C479" s="483" t="s">
        <v>2124</v>
      </c>
      <c r="D479" s="484" t="s">
        <v>2169</v>
      </c>
      <c r="E479" s="485" t="s">
        <v>2170</v>
      </c>
      <c r="F479" s="194" t="s">
        <v>381</v>
      </c>
      <c r="G479" s="196">
        <v>50</v>
      </c>
      <c r="H479" s="197">
        <f t="shared" si="0"/>
        <v>12.5</v>
      </c>
      <c r="I479" s="568" t="s">
        <v>2108</v>
      </c>
    </row>
    <row r="480" spans="1:9" s="459" customFormat="1">
      <c r="A480" s="483" t="s">
        <v>2123</v>
      </c>
      <c r="B480" s="483" t="s">
        <v>227</v>
      </c>
      <c r="C480" s="483" t="s">
        <v>2124</v>
      </c>
      <c r="D480" s="484" t="s">
        <v>2171</v>
      </c>
      <c r="E480" s="485" t="s">
        <v>2172</v>
      </c>
      <c r="F480" s="194" t="s">
        <v>381</v>
      </c>
      <c r="G480" s="196">
        <v>50</v>
      </c>
      <c r="H480" s="197">
        <f t="shared" si="0"/>
        <v>12.5</v>
      </c>
      <c r="I480" s="568" t="s">
        <v>2108</v>
      </c>
    </row>
    <row r="481" spans="1:9" s="459" customFormat="1">
      <c r="A481" s="483" t="s">
        <v>2123</v>
      </c>
      <c r="B481" s="483" t="s">
        <v>227</v>
      </c>
      <c r="C481" s="483" t="s">
        <v>2124</v>
      </c>
      <c r="D481" s="484" t="s">
        <v>2173</v>
      </c>
      <c r="E481" s="485" t="s">
        <v>2174</v>
      </c>
      <c r="F481" s="194" t="s">
        <v>381</v>
      </c>
      <c r="G481" s="196">
        <v>15</v>
      </c>
      <c r="H481" s="197">
        <f t="shared" si="0"/>
        <v>3.75</v>
      </c>
      <c r="I481" s="568" t="s">
        <v>2108</v>
      </c>
    </row>
    <row r="482" spans="1:9" s="459" customFormat="1">
      <c r="A482" s="483" t="s">
        <v>2123</v>
      </c>
      <c r="B482" s="483" t="s">
        <v>227</v>
      </c>
      <c r="C482" s="483" t="s">
        <v>2124</v>
      </c>
      <c r="D482" s="484" t="s">
        <v>2175</v>
      </c>
      <c r="E482" s="485" t="s">
        <v>2176</v>
      </c>
      <c r="F482" s="194" t="s">
        <v>381</v>
      </c>
      <c r="G482" s="196">
        <v>15</v>
      </c>
      <c r="H482" s="197">
        <f t="shared" si="0"/>
        <v>3.75</v>
      </c>
      <c r="I482" s="568" t="s">
        <v>2108</v>
      </c>
    </row>
    <row r="483" spans="1:9" s="459" customFormat="1">
      <c r="A483" s="483" t="s">
        <v>2123</v>
      </c>
      <c r="B483" s="483" t="s">
        <v>227</v>
      </c>
      <c r="C483" s="483" t="s">
        <v>2124</v>
      </c>
      <c r="D483" s="484" t="s">
        <v>2177</v>
      </c>
      <c r="E483" s="485" t="s">
        <v>2178</v>
      </c>
      <c r="F483" s="194" t="s">
        <v>381</v>
      </c>
      <c r="G483" s="196">
        <v>15</v>
      </c>
      <c r="H483" s="197">
        <f t="shared" si="0"/>
        <v>3.75</v>
      </c>
      <c r="I483" s="568" t="s">
        <v>2108</v>
      </c>
    </row>
    <row r="484" spans="1:9" s="459" customFormat="1">
      <c r="A484" s="483" t="s">
        <v>2123</v>
      </c>
      <c r="B484" s="483" t="s">
        <v>227</v>
      </c>
      <c r="C484" s="483" t="s">
        <v>2124</v>
      </c>
      <c r="D484" s="484" t="s">
        <v>2179</v>
      </c>
      <c r="E484" s="485" t="s">
        <v>2180</v>
      </c>
      <c r="F484" s="194" t="s">
        <v>381</v>
      </c>
      <c r="G484" s="196">
        <v>50</v>
      </c>
      <c r="H484" s="197">
        <f t="shared" si="0"/>
        <v>12.5</v>
      </c>
      <c r="I484" s="568" t="s">
        <v>2108</v>
      </c>
    </row>
    <row r="485" spans="1:9" s="459" customFormat="1">
      <c r="A485" s="483" t="s">
        <v>2123</v>
      </c>
      <c r="B485" s="483" t="s">
        <v>227</v>
      </c>
      <c r="C485" s="483" t="s">
        <v>2124</v>
      </c>
      <c r="D485" s="484" t="s">
        <v>2181</v>
      </c>
      <c r="E485" s="485" t="s">
        <v>2182</v>
      </c>
      <c r="F485" s="194" t="s">
        <v>381</v>
      </c>
      <c r="G485" s="196">
        <v>15</v>
      </c>
      <c r="H485" s="197">
        <f t="shared" si="0"/>
        <v>3.75</v>
      </c>
      <c r="I485" s="568" t="s">
        <v>2108</v>
      </c>
    </row>
    <row r="486" spans="1:9" s="459" customFormat="1">
      <c r="A486" s="483" t="s">
        <v>2123</v>
      </c>
      <c r="B486" s="483" t="s">
        <v>227</v>
      </c>
      <c r="C486" s="483" t="s">
        <v>2124</v>
      </c>
      <c r="D486" s="484" t="s">
        <v>2183</v>
      </c>
      <c r="E486" s="485" t="s">
        <v>2184</v>
      </c>
      <c r="F486" s="194" t="s">
        <v>381</v>
      </c>
      <c r="G486" s="196">
        <v>50</v>
      </c>
      <c r="H486" s="197">
        <f t="shared" si="0"/>
        <v>12.5</v>
      </c>
      <c r="I486" s="568" t="s">
        <v>2108</v>
      </c>
    </row>
    <row r="487" spans="1:9" s="459" customFormat="1">
      <c r="A487" s="483" t="s">
        <v>2123</v>
      </c>
      <c r="B487" s="483" t="s">
        <v>227</v>
      </c>
      <c r="C487" s="483" t="s">
        <v>2124</v>
      </c>
      <c r="D487" s="484" t="s">
        <v>2185</v>
      </c>
      <c r="E487" s="485" t="s">
        <v>2186</v>
      </c>
      <c r="F487" s="194" t="s">
        <v>381</v>
      </c>
      <c r="G487" s="196">
        <v>15</v>
      </c>
      <c r="H487" s="197">
        <f t="shared" si="0"/>
        <v>3.75</v>
      </c>
      <c r="I487" s="568" t="s">
        <v>2108</v>
      </c>
    </row>
    <row r="488" spans="1:9" s="459" customFormat="1">
      <c r="A488" s="483" t="s">
        <v>2123</v>
      </c>
      <c r="B488" s="483" t="s">
        <v>227</v>
      </c>
      <c r="C488" s="483" t="s">
        <v>2124</v>
      </c>
      <c r="D488" s="484" t="s">
        <v>2187</v>
      </c>
      <c r="E488" s="485" t="s">
        <v>2188</v>
      </c>
      <c r="F488" s="194" t="s">
        <v>381</v>
      </c>
      <c r="G488" s="196">
        <v>15</v>
      </c>
      <c r="H488" s="197">
        <f t="shared" si="0"/>
        <v>3.75</v>
      </c>
      <c r="I488" s="568" t="s">
        <v>2108</v>
      </c>
    </row>
    <row r="489" spans="1:9" s="459" customFormat="1">
      <c r="A489" s="483" t="s">
        <v>2123</v>
      </c>
      <c r="B489" s="483" t="s">
        <v>227</v>
      </c>
      <c r="C489" s="483" t="s">
        <v>2124</v>
      </c>
      <c r="D489" s="484" t="s">
        <v>2189</v>
      </c>
      <c r="E489" s="485" t="s">
        <v>2190</v>
      </c>
      <c r="F489" s="194" t="s">
        <v>381</v>
      </c>
      <c r="G489" s="196">
        <v>50</v>
      </c>
      <c r="H489" s="197">
        <f t="shared" si="0"/>
        <v>12.5</v>
      </c>
      <c r="I489" s="568" t="s">
        <v>2108</v>
      </c>
    </row>
    <row r="490" spans="1:9" s="459" customFormat="1">
      <c r="A490" s="483" t="s">
        <v>2123</v>
      </c>
      <c r="B490" s="483" t="s">
        <v>227</v>
      </c>
      <c r="C490" s="483" t="s">
        <v>2124</v>
      </c>
      <c r="D490" s="484" t="s">
        <v>2191</v>
      </c>
      <c r="E490" s="485" t="s">
        <v>2192</v>
      </c>
      <c r="F490" s="194" t="s">
        <v>381</v>
      </c>
      <c r="G490" s="196">
        <v>15</v>
      </c>
      <c r="H490" s="197">
        <f t="shared" si="0"/>
        <v>3.75</v>
      </c>
      <c r="I490" s="568" t="s">
        <v>2108</v>
      </c>
    </row>
    <row r="491" spans="1:9" s="459" customFormat="1">
      <c r="A491" s="483" t="s">
        <v>2123</v>
      </c>
      <c r="B491" s="483" t="s">
        <v>227</v>
      </c>
      <c r="C491" s="483" t="s">
        <v>2124</v>
      </c>
      <c r="D491" s="484" t="s">
        <v>2193</v>
      </c>
      <c r="E491" s="485" t="s">
        <v>2194</v>
      </c>
      <c r="F491" s="194" t="s">
        <v>381</v>
      </c>
      <c r="G491" s="196">
        <v>15</v>
      </c>
      <c r="H491" s="197">
        <f t="shared" si="0"/>
        <v>3.75</v>
      </c>
      <c r="I491" s="568" t="s">
        <v>2108</v>
      </c>
    </row>
    <row r="492" spans="1:9" s="459" customFormat="1">
      <c r="A492" s="483" t="s">
        <v>2123</v>
      </c>
      <c r="B492" s="483" t="s">
        <v>227</v>
      </c>
      <c r="C492" s="483" t="s">
        <v>2124</v>
      </c>
      <c r="D492" s="484" t="s">
        <v>2195</v>
      </c>
      <c r="E492" s="485" t="s">
        <v>2196</v>
      </c>
      <c r="F492" s="194" t="s">
        <v>381</v>
      </c>
      <c r="G492" s="196">
        <v>15</v>
      </c>
      <c r="H492" s="197">
        <f t="shared" si="0"/>
        <v>3.75</v>
      </c>
      <c r="I492" s="568" t="s">
        <v>2108</v>
      </c>
    </row>
    <row r="493" spans="1:9" s="459" customFormat="1">
      <c r="A493" s="483" t="s">
        <v>2123</v>
      </c>
      <c r="B493" s="483" t="s">
        <v>227</v>
      </c>
      <c r="C493" s="483" t="s">
        <v>2124</v>
      </c>
      <c r="D493" s="484" t="s">
        <v>2197</v>
      </c>
      <c r="E493" s="485" t="s">
        <v>2198</v>
      </c>
      <c r="F493" s="194" t="s">
        <v>381</v>
      </c>
      <c r="G493" s="196">
        <v>15</v>
      </c>
      <c r="H493" s="197">
        <f t="shared" si="0"/>
        <v>3.75</v>
      </c>
      <c r="I493" s="568" t="s">
        <v>2108</v>
      </c>
    </row>
    <row r="494" spans="1:9" s="459" customFormat="1">
      <c r="A494" s="483" t="s">
        <v>2123</v>
      </c>
      <c r="B494" s="483" t="s">
        <v>227</v>
      </c>
      <c r="C494" s="483" t="s">
        <v>2124</v>
      </c>
      <c r="D494" s="487" t="s">
        <v>2199</v>
      </c>
      <c r="E494" s="485" t="s">
        <v>2200</v>
      </c>
      <c r="F494" s="194" t="s">
        <v>381</v>
      </c>
      <c r="G494" s="196">
        <v>15</v>
      </c>
      <c r="H494" s="197">
        <f t="shared" si="0"/>
        <v>3.75</v>
      </c>
      <c r="I494" s="568" t="s">
        <v>2108</v>
      </c>
    </row>
    <row r="495" spans="1:9" s="459" customFormat="1">
      <c r="A495" s="483" t="s">
        <v>2123</v>
      </c>
      <c r="B495" s="483" t="s">
        <v>227</v>
      </c>
      <c r="C495" s="483" t="s">
        <v>2124</v>
      </c>
      <c r="D495" s="484" t="s">
        <v>2201</v>
      </c>
      <c r="E495" s="485" t="s">
        <v>2202</v>
      </c>
      <c r="F495" s="194" t="s">
        <v>381</v>
      </c>
      <c r="G495" s="196">
        <v>15</v>
      </c>
      <c r="H495" s="197">
        <f t="shared" si="0"/>
        <v>3.75</v>
      </c>
      <c r="I495" s="568" t="s">
        <v>2108</v>
      </c>
    </row>
    <row r="496" spans="1:9" s="459" customFormat="1">
      <c r="A496" s="483" t="s">
        <v>2123</v>
      </c>
      <c r="B496" s="483" t="s">
        <v>227</v>
      </c>
      <c r="C496" s="483" t="s">
        <v>2124</v>
      </c>
      <c r="D496" s="484" t="s">
        <v>2203</v>
      </c>
      <c r="E496" s="485" t="s">
        <v>2204</v>
      </c>
      <c r="F496" s="194" t="s">
        <v>381</v>
      </c>
      <c r="G496" s="196">
        <v>15</v>
      </c>
      <c r="H496" s="197">
        <f t="shared" si="0"/>
        <v>3.75</v>
      </c>
      <c r="I496" s="568" t="s">
        <v>2108</v>
      </c>
    </row>
    <row r="497" spans="1:9" s="459" customFormat="1">
      <c r="A497" s="483" t="s">
        <v>2123</v>
      </c>
      <c r="B497" s="483" t="s">
        <v>227</v>
      </c>
      <c r="C497" s="483" t="s">
        <v>2124</v>
      </c>
      <c r="D497" s="484" t="s">
        <v>2205</v>
      </c>
      <c r="E497" s="485" t="s">
        <v>2206</v>
      </c>
      <c r="F497" s="194" t="s">
        <v>381</v>
      </c>
      <c r="G497" s="196">
        <v>15</v>
      </c>
      <c r="H497" s="197">
        <f t="shared" si="0"/>
        <v>3.75</v>
      </c>
      <c r="I497" s="568" t="s">
        <v>2108</v>
      </c>
    </row>
    <row r="498" spans="1:9" s="459" customFormat="1">
      <c r="A498" s="483" t="s">
        <v>2123</v>
      </c>
      <c r="B498" s="483" t="s">
        <v>227</v>
      </c>
      <c r="C498" s="483" t="s">
        <v>2124</v>
      </c>
      <c r="D498" s="484" t="s">
        <v>2207</v>
      </c>
      <c r="E498" s="485" t="s">
        <v>2208</v>
      </c>
      <c r="F498" s="194" t="s">
        <v>381</v>
      </c>
      <c r="G498" s="196">
        <v>15</v>
      </c>
      <c r="H498" s="197">
        <f t="shared" si="0"/>
        <v>3.75</v>
      </c>
      <c r="I498" s="568" t="s">
        <v>2108</v>
      </c>
    </row>
    <row r="499" spans="1:9" s="459" customFormat="1">
      <c r="A499" s="483" t="s">
        <v>2123</v>
      </c>
      <c r="B499" s="483" t="s">
        <v>227</v>
      </c>
      <c r="C499" s="483" t="s">
        <v>2124</v>
      </c>
      <c r="D499" s="484" t="s">
        <v>2209</v>
      </c>
      <c r="E499" s="485" t="s">
        <v>2210</v>
      </c>
      <c r="F499" s="194" t="s">
        <v>381</v>
      </c>
      <c r="G499" s="196">
        <v>50</v>
      </c>
      <c r="H499" s="197">
        <f t="shared" si="0"/>
        <v>12.5</v>
      </c>
      <c r="I499" s="568" t="s">
        <v>2108</v>
      </c>
    </row>
    <row r="500" spans="1:9" s="459" customFormat="1">
      <c r="A500" s="483" t="s">
        <v>2123</v>
      </c>
      <c r="B500" s="483" t="s">
        <v>227</v>
      </c>
      <c r="C500" s="483" t="s">
        <v>2124</v>
      </c>
      <c r="D500" s="484" t="s">
        <v>2211</v>
      </c>
      <c r="E500" s="485" t="s">
        <v>2212</v>
      </c>
      <c r="F500" s="194" t="s">
        <v>381</v>
      </c>
      <c r="G500" s="196">
        <v>15</v>
      </c>
      <c r="H500" s="197">
        <f t="shared" si="0"/>
        <v>3.75</v>
      </c>
      <c r="I500" s="568" t="s">
        <v>2108</v>
      </c>
    </row>
    <row r="501" spans="1:9" s="459" customFormat="1">
      <c r="A501" s="483" t="s">
        <v>2123</v>
      </c>
      <c r="B501" s="483" t="s">
        <v>227</v>
      </c>
      <c r="C501" s="483" t="s">
        <v>2124</v>
      </c>
      <c r="D501" s="484" t="s">
        <v>2213</v>
      </c>
      <c r="E501" s="485" t="s">
        <v>2214</v>
      </c>
      <c r="F501" s="194" t="s">
        <v>381</v>
      </c>
      <c r="G501" s="196">
        <v>15</v>
      </c>
      <c r="H501" s="197">
        <f t="shared" si="0"/>
        <v>3.75</v>
      </c>
      <c r="I501" s="568" t="s">
        <v>2108</v>
      </c>
    </row>
    <row r="502" spans="1:9" s="459" customFormat="1">
      <c r="A502" s="483" t="s">
        <v>2123</v>
      </c>
      <c r="B502" s="483" t="s">
        <v>227</v>
      </c>
      <c r="C502" s="483" t="s">
        <v>2124</v>
      </c>
      <c r="D502" s="484" t="s">
        <v>2215</v>
      </c>
      <c r="E502" s="485" t="s">
        <v>2216</v>
      </c>
      <c r="F502" s="194" t="s">
        <v>381</v>
      </c>
      <c r="G502" s="196">
        <v>15</v>
      </c>
      <c r="H502" s="197">
        <f t="shared" si="0"/>
        <v>3.75</v>
      </c>
      <c r="I502" s="568" t="s">
        <v>2108</v>
      </c>
    </row>
    <row r="503" spans="1:9" s="459" customFormat="1">
      <c r="A503" s="483" t="s">
        <v>2123</v>
      </c>
      <c r="B503" s="483" t="s">
        <v>227</v>
      </c>
      <c r="C503" s="483" t="s">
        <v>2124</v>
      </c>
      <c r="D503" s="484" t="s">
        <v>2217</v>
      </c>
      <c r="E503" s="485" t="s">
        <v>2218</v>
      </c>
      <c r="F503" s="194" t="s">
        <v>2219</v>
      </c>
      <c r="G503" s="196">
        <v>15</v>
      </c>
      <c r="H503" s="197">
        <f t="shared" si="0"/>
        <v>3.75</v>
      </c>
      <c r="I503" s="568" t="s">
        <v>2108</v>
      </c>
    </row>
    <row r="504" spans="1:9" s="459" customFormat="1">
      <c r="A504" s="483" t="s">
        <v>2123</v>
      </c>
      <c r="B504" s="483" t="s">
        <v>227</v>
      </c>
      <c r="C504" s="483" t="s">
        <v>2124</v>
      </c>
      <c r="D504" s="484" t="s">
        <v>2220</v>
      </c>
      <c r="E504" s="485" t="s">
        <v>2221</v>
      </c>
      <c r="F504" s="194" t="s">
        <v>381</v>
      </c>
      <c r="G504" s="196">
        <v>15</v>
      </c>
      <c r="H504" s="197">
        <f t="shared" si="0"/>
        <v>3.75</v>
      </c>
      <c r="I504" s="568" t="s">
        <v>2108</v>
      </c>
    </row>
    <row r="505" spans="1:9" s="459" customFormat="1">
      <c r="A505" s="483" t="s">
        <v>2123</v>
      </c>
      <c r="B505" s="483" t="s">
        <v>227</v>
      </c>
      <c r="C505" s="483" t="s">
        <v>2124</v>
      </c>
      <c r="D505" s="484" t="s">
        <v>2222</v>
      </c>
      <c r="E505" s="485" t="s">
        <v>2223</v>
      </c>
      <c r="F505" s="194" t="s">
        <v>381</v>
      </c>
      <c r="G505" s="196">
        <v>15</v>
      </c>
      <c r="H505" s="197">
        <f t="shared" si="0"/>
        <v>3.75</v>
      </c>
      <c r="I505" s="568" t="s">
        <v>2108</v>
      </c>
    </row>
    <row r="506" spans="1:9" s="459" customFormat="1">
      <c r="A506" s="483" t="s">
        <v>2123</v>
      </c>
      <c r="B506" s="483" t="s">
        <v>227</v>
      </c>
      <c r="C506" s="483" t="s">
        <v>2124</v>
      </c>
      <c r="D506" s="484" t="s">
        <v>2224</v>
      </c>
      <c r="E506" s="485" t="s">
        <v>2225</v>
      </c>
      <c r="F506" s="194" t="s">
        <v>381</v>
      </c>
      <c r="G506" s="196">
        <v>15</v>
      </c>
      <c r="H506" s="197">
        <f t="shared" si="0"/>
        <v>3.75</v>
      </c>
      <c r="I506" s="568" t="s">
        <v>2108</v>
      </c>
    </row>
    <row r="507" spans="1:9" s="459" customFormat="1">
      <c r="A507" s="483" t="s">
        <v>2123</v>
      </c>
      <c r="B507" s="483" t="s">
        <v>227</v>
      </c>
      <c r="C507" s="483" t="s">
        <v>2124</v>
      </c>
      <c r="D507" s="484" t="s">
        <v>2226</v>
      </c>
      <c r="E507" s="485" t="s">
        <v>2227</v>
      </c>
      <c r="F507" s="194" t="s">
        <v>381</v>
      </c>
      <c r="G507" s="196">
        <v>15</v>
      </c>
      <c r="H507" s="197">
        <f t="shared" si="0"/>
        <v>3.75</v>
      </c>
      <c r="I507" s="568" t="s">
        <v>2108</v>
      </c>
    </row>
    <row r="508" spans="1:9" s="459" customFormat="1">
      <c r="A508" s="483" t="s">
        <v>2123</v>
      </c>
      <c r="B508" s="483" t="s">
        <v>227</v>
      </c>
      <c r="C508" s="483" t="s">
        <v>2124</v>
      </c>
      <c r="D508" s="484" t="s">
        <v>2228</v>
      </c>
      <c r="E508" s="485" t="s">
        <v>2229</v>
      </c>
      <c r="F508" s="194" t="s">
        <v>381</v>
      </c>
      <c r="G508" s="196">
        <v>15</v>
      </c>
      <c r="H508" s="197">
        <f t="shared" si="0"/>
        <v>3.75</v>
      </c>
      <c r="I508" s="568" t="s">
        <v>2108</v>
      </c>
    </row>
    <row r="509" spans="1:9" s="459" customFormat="1">
      <c r="A509" s="483" t="s">
        <v>2123</v>
      </c>
      <c r="B509" s="483" t="s">
        <v>227</v>
      </c>
      <c r="C509" s="483" t="s">
        <v>2124</v>
      </c>
      <c r="D509" s="484" t="s">
        <v>2230</v>
      </c>
      <c r="E509" s="485" t="s">
        <v>2231</v>
      </c>
      <c r="F509" s="194" t="s">
        <v>381</v>
      </c>
      <c r="G509" s="196">
        <v>15</v>
      </c>
      <c r="H509" s="197">
        <f t="shared" si="0"/>
        <v>3.75</v>
      </c>
      <c r="I509" s="568" t="s">
        <v>2108</v>
      </c>
    </row>
    <row r="510" spans="1:9" s="459" customFormat="1">
      <c r="A510" s="483" t="s">
        <v>2123</v>
      </c>
      <c r="B510" s="483" t="s">
        <v>227</v>
      </c>
      <c r="C510" s="483" t="s">
        <v>2124</v>
      </c>
      <c r="D510" s="484" t="s">
        <v>2232</v>
      </c>
      <c r="E510" s="485" t="s">
        <v>2233</v>
      </c>
      <c r="F510" s="194" t="s">
        <v>381</v>
      </c>
      <c r="G510" s="196">
        <v>15</v>
      </c>
      <c r="H510" s="197">
        <f t="shared" si="0"/>
        <v>3.75</v>
      </c>
      <c r="I510" s="568" t="s">
        <v>2108</v>
      </c>
    </row>
    <row r="511" spans="1:9" s="459" customFormat="1">
      <c r="A511" s="483" t="s">
        <v>2123</v>
      </c>
      <c r="B511" s="483" t="s">
        <v>227</v>
      </c>
      <c r="C511" s="483" t="s">
        <v>2124</v>
      </c>
      <c r="D511" s="484" t="s">
        <v>2234</v>
      </c>
      <c r="E511" s="485" t="s">
        <v>2235</v>
      </c>
      <c r="F511" s="194" t="s">
        <v>2131</v>
      </c>
      <c r="G511" s="196">
        <v>15</v>
      </c>
      <c r="H511" s="197">
        <f t="shared" si="0"/>
        <v>3.75</v>
      </c>
      <c r="I511" s="568" t="s">
        <v>2108</v>
      </c>
    </row>
    <row r="512" spans="1:9" s="459" customFormat="1">
      <c r="A512" s="483" t="s">
        <v>2123</v>
      </c>
      <c r="B512" s="483" t="s">
        <v>227</v>
      </c>
      <c r="C512" s="483" t="s">
        <v>2124</v>
      </c>
      <c r="D512" s="484" t="s">
        <v>2236</v>
      </c>
      <c r="E512" s="485" t="s">
        <v>2237</v>
      </c>
      <c r="F512" s="194" t="s">
        <v>381</v>
      </c>
      <c r="G512" s="196">
        <v>15</v>
      </c>
      <c r="H512" s="197">
        <f t="shared" si="0"/>
        <v>3.75</v>
      </c>
      <c r="I512" s="568" t="s">
        <v>2108</v>
      </c>
    </row>
    <row r="513" spans="1:9" s="459" customFormat="1">
      <c r="A513" s="483" t="s">
        <v>2123</v>
      </c>
      <c r="B513" s="483" t="s">
        <v>227</v>
      </c>
      <c r="C513" s="483" t="s">
        <v>2124</v>
      </c>
      <c r="D513" s="484" t="s">
        <v>2238</v>
      </c>
      <c r="E513" s="485" t="s">
        <v>2239</v>
      </c>
      <c r="F513" s="194" t="s">
        <v>381</v>
      </c>
      <c r="G513" s="196">
        <v>15</v>
      </c>
      <c r="H513" s="197">
        <f t="shared" si="0"/>
        <v>3.75</v>
      </c>
      <c r="I513" s="568" t="s">
        <v>2108</v>
      </c>
    </row>
    <row r="514" spans="1:9" s="459" customFormat="1">
      <c r="A514" s="483" t="s">
        <v>2123</v>
      </c>
      <c r="B514" s="483" t="s">
        <v>227</v>
      </c>
      <c r="C514" s="483" t="s">
        <v>2124</v>
      </c>
      <c r="D514" s="484" t="s">
        <v>2240</v>
      </c>
      <c r="E514" s="485" t="s">
        <v>2241</v>
      </c>
      <c r="F514" s="194" t="s">
        <v>381</v>
      </c>
      <c r="G514" s="196">
        <v>50</v>
      </c>
      <c r="H514" s="197">
        <f t="shared" si="0"/>
        <v>12.5</v>
      </c>
      <c r="I514" s="568" t="s">
        <v>2108</v>
      </c>
    </row>
    <row r="515" spans="1:9" s="459" customFormat="1">
      <c r="A515" s="483" t="s">
        <v>2123</v>
      </c>
      <c r="B515" s="483" t="s">
        <v>227</v>
      </c>
      <c r="C515" s="483" t="s">
        <v>2124</v>
      </c>
      <c r="D515" s="484" t="s">
        <v>2242</v>
      </c>
      <c r="E515" s="485" t="s">
        <v>2243</v>
      </c>
      <c r="F515" s="194" t="s">
        <v>381</v>
      </c>
      <c r="G515" s="196">
        <v>15</v>
      </c>
      <c r="H515" s="197">
        <f t="shared" si="0"/>
        <v>3.75</v>
      </c>
      <c r="I515" s="568" t="s">
        <v>2108</v>
      </c>
    </row>
    <row r="516" spans="1:9" s="459" customFormat="1">
      <c r="A516" s="483" t="s">
        <v>2123</v>
      </c>
      <c r="B516" s="483" t="s">
        <v>227</v>
      </c>
      <c r="C516" s="483" t="s">
        <v>2124</v>
      </c>
      <c r="D516" s="484" t="s">
        <v>2244</v>
      </c>
      <c r="E516" s="485" t="s">
        <v>2245</v>
      </c>
      <c r="F516" s="194" t="s">
        <v>381</v>
      </c>
      <c r="G516" s="196">
        <v>15</v>
      </c>
      <c r="H516" s="197">
        <f t="shared" si="0"/>
        <v>3.75</v>
      </c>
      <c r="I516" s="568" t="s">
        <v>2108</v>
      </c>
    </row>
    <row r="517" spans="1:9" s="459" customFormat="1">
      <c r="A517" s="483" t="s">
        <v>2123</v>
      </c>
      <c r="B517" s="483" t="s">
        <v>227</v>
      </c>
      <c r="C517" s="483" t="s">
        <v>2124</v>
      </c>
      <c r="D517" s="484" t="s">
        <v>2246</v>
      </c>
      <c r="E517" s="485" t="s">
        <v>2247</v>
      </c>
      <c r="F517" s="194" t="s">
        <v>381</v>
      </c>
      <c r="G517" s="196">
        <v>15</v>
      </c>
      <c r="H517" s="197">
        <f t="shared" si="0"/>
        <v>3.75</v>
      </c>
      <c r="I517" s="568" t="s">
        <v>2108</v>
      </c>
    </row>
    <row r="518" spans="1:9" s="459" customFormat="1">
      <c r="A518" s="483" t="s">
        <v>2123</v>
      </c>
      <c r="B518" s="483" t="s">
        <v>227</v>
      </c>
      <c r="C518" s="483" t="s">
        <v>2124</v>
      </c>
      <c r="D518" s="484" t="s">
        <v>2248</v>
      </c>
      <c r="E518" s="485" t="s">
        <v>2249</v>
      </c>
      <c r="F518" s="194" t="s">
        <v>381</v>
      </c>
      <c r="G518" s="196">
        <v>15</v>
      </c>
      <c r="H518" s="197">
        <f t="shared" si="0"/>
        <v>3.75</v>
      </c>
      <c r="I518" s="568" t="s">
        <v>2108</v>
      </c>
    </row>
    <row r="519" spans="1:9" s="459" customFormat="1">
      <c r="A519" s="483" t="s">
        <v>2123</v>
      </c>
      <c r="B519" s="483" t="s">
        <v>227</v>
      </c>
      <c r="C519" s="483" t="s">
        <v>2124</v>
      </c>
      <c r="D519" s="484" t="s">
        <v>2250</v>
      </c>
      <c r="E519" s="485" t="s">
        <v>2251</v>
      </c>
      <c r="F519" s="194" t="s">
        <v>381</v>
      </c>
      <c r="G519" s="196">
        <v>15</v>
      </c>
      <c r="H519" s="197">
        <f t="shared" si="0"/>
        <v>3.75</v>
      </c>
      <c r="I519" s="568" t="s">
        <v>2108</v>
      </c>
    </row>
    <row r="520" spans="1:9" s="459" customFormat="1">
      <c r="A520" s="483" t="s">
        <v>2123</v>
      </c>
      <c r="B520" s="483" t="s">
        <v>227</v>
      </c>
      <c r="C520" s="483" t="s">
        <v>2124</v>
      </c>
      <c r="D520" s="484" t="s">
        <v>2252</v>
      </c>
      <c r="E520" s="485" t="s">
        <v>2253</v>
      </c>
      <c r="F520" s="194" t="s">
        <v>381</v>
      </c>
      <c r="G520" s="196">
        <v>15</v>
      </c>
      <c r="H520" s="197">
        <f t="shared" si="0"/>
        <v>3.75</v>
      </c>
      <c r="I520" s="568" t="s">
        <v>2108</v>
      </c>
    </row>
    <row r="521" spans="1:9" s="459" customFormat="1">
      <c r="A521" s="483" t="s">
        <v>2123</v>
      </c>
      <c r="B521" s="483" t="s">
        <v>227</v>
      </c>
      <c r="C521" s="483" t="s">
        <v>2124</v>
      </c>
      <c r="D521" s="484" t="s">
        <v>2254</v>
      </c>
      <c r="E521" s="485" t="s">
        <v>2255</v>
      </c>
      <c r="F521" s="194" t="s">
        <v>381</v>
      </c>
      <c r="G521" s="196">
        <v>15</v>
      </c>
      <c r="H521" s="197">
        <f t="shared" si="0"/>
        <v>3.75</v>
      </c>
      <c r="I521" s="568" t="s">
        <v>2108</v>
      </c>
    </row>
    <row r="522" spans="1:9" s="459" customFormat="1">
      <c r="A522" s="483" t="s">
        <v>2123</v>
      </c>
      <c r="B522" s="483" t="s">
        <v>227</v>
      </c>
      <c r="C522" s="483" t="s">
        <v>2124</v>
      </c>
      <c r="D522" s="484" t="s">
        <v>2256</v>
      </c>
      <c r="E522" s="485" t="s">
        <v>2257</v>
      </c>
      <c r="F522" s="194" t="s">
        <v>381</v>
      </c>
      <c r="G522" s="196">
        <v>15</v>
      </c>
      <c r="H522" s="197">
        <f t="shared" si="0"/>
        <v>3.75</v>
      </c>
      <c r="I522" s="568" t="s">
        <v>2108</v>
      </c>
    </row>
    <row r="523" spans="1:9" s="459" customFormat="1">
      <c r="A523" s="483" t="s">
        <v>2123</v>
      </c>
      <c r="B523" s="483" t="s">
        <v>227</v>
      </c>
      <c r="C523" s="483" t="s">
        <v>2124</v>
      </c>
      <c r="D523" s="484" t="s">
        <v>2258</v>
      </c>
      <c r="E523" s="485" t="s">
        <v>2259</v>
      </c>
      <c r="F523" s="194" t="s">
        <v>381</v>
      </c>
      <c r="G523" s="196">
        <v>15</v>
      </c>
      <c r="H523" s="197">
        <f t="shared" si="0"/>
        <v>3.75</v>
      </c>
      <c r="I523" s="568" t="s">
        <v>2108</v>
      </c>
    </row>
    <row r="524" spans="1:9" s="459" customFormat="1">
      <c r="A524" s="483" t="s">
        <v>2123</v>
      </c>
      <c r="B524" s="483" t="s">
        <v>227</v>
      </c>
      <c r="C524" s="483" t="s">
        <v>2124</v>
      </c>
      <c r="D524" s="484" t="s">
        <v>2260</v>
      </c>
      <c r="E524" s="485" t="s">
        <v>2261</v>
      </c>
      <c r="F524" s="194" t="s">
        <v>381</v>
      </c>
      <c r="G524" s="196">
        <v>15</v>
      </c>
      <c r="H524" s="197">
        <f t="shared" si="0"/>
        <v>3.75</v>
      </c>
      <c r="I524" s="568" t="s">
        <v>2108</v>
      </c>
    </row>
    <row r="525" spans="1:9" s="459" customFormat="1">
      <c r="A525" s="483" t="s">
        <v>2123</v>
      </c>
      <c r="B525" s="483" t="s">
        <v>227</v>
      </c>
      <c r="C525" s="483" t="s">
        <v>2124</v>
      </c>
      <c r="D525" s="484" t="s">
        <v>2262</v>
      </c>
      <c r="E525" s="485" t="s">
        <v>2263</v>
      </c>
      <c r="F525" s="194" t="s">
        <v>381</v>
      </c>
      <c r="G525" s="196">
        <v>15</v>
      </c>
      <c r="H525" s="197">
        <f t="shared" si="0"/>
        <v>3.75</v>
      </c>
      <c r="I525" s="568" t="s">
        <v>2108</v>
      </c>
    </row>
    <row r="526" spans="1:9" s="459" customFormat="1">
      <c r="A526" s="483" t="s">
        <v>2123</v>
      </c>
      <c r="B526" s="483" t="s">
        <v>227</v>
      </c>
      <c r="C526" s="483" t="s">
        <v>2124</v>
      </c>
      <c r="D526" s="484" t="s">
        <v>2264</v>
      </c>
      <c r="E526" s="485" t="s">
        <v>2265</v>
      </c>
      <c r="F526" s="194" t="s">
        <v>381</v>
      </c>
      <c r="G526" s="196">
        <v>15</v>
      </c>
      <c r="H526" s="197">
        <f t="shared" si="0"/>
        <v>3.75</v>
      </c>
      <c r="I526" s="568" t="s">
        <v>2108</v>
      </c>
    </row>
    <row r="527" spans="1:9" s="459" customFormat="1">
      <c r="A527" s="483" t="s">
        <v>2123</v>
      </c>
      <c r="B527" s="483" t="s">
        <v>227</v>
      </c>
      <c r="C527" s="483" t="s">
        <v>2124</v>
      </c>
      <c r="D527" s="484" t="s">
        <v>2266</v>
      </c>
      <c r="E527" s="485" t="s">
        <v>2267</v>
      </c>
      <c r="F527" s="194" t="s">
        <v>381</v>
      </c>
      <c r="G527" s="196">
        <v>15</v>
      </c>
      <c r="H527" s="197">
        <f t="shared" si="0"/>
        <v>3.75</v>
      </c>
      <c r="I527" s="568" t="s">
        <v>2108</v>
      </c>
    </row>
    <row r="528" spans="1:9" s="459" customFormat="1">
      <c r="A528" s="483" t="s">
        <v>2123</v>
      </c>
      <c r="B528" s="483" t="s">
        <v>227</v>
      </c>
      <c r="C528" s="483" t="s">
        <v>2124</v>
      </c>
      <c r="D528" s="484" t="s">
        <v>2268</v>
      </c>
      <c r="E528" s="485" t="s">
        <v>2269</v>
      </c>
      <c r="F528" s="194" t="s">
        <v>381</v>
      </c>
      <c r="G528" s="196">
        <v>15</v>
      </c>
      <c r="H528" s="197">
        <f t="shared" si="0"/>
        <v>3.75</v>
      </c>
      <c r="I528" s="568" t="s">
        <v>2108</v>
      </c>
    </row>
    <row r="529" spans="1:9" s="459" customFormat="1">
      <c r="A529" s="483" t="s">
        <v>2123</v>
      </c>
      <c r="B529" s="486" t="s">
        <v>227</v>
      </c>
      <c r="C529" s="483" t="s">
        <v>2124</v>
      </c>
      <c r="D529" s="488" t="s">
        <v>2270</v>
      </c>
      <c r="E529" s="485" t="s">
        <v>2271</v>
      </c>
      <c r="F529" s="194" t="s">
        <v>2150</v>
      </c>
      <c r="G529" s="196">
        <v>15</v>
      </c>
      <c r="H529" s="197">
        <f t="shared" si="0"/>
        <v>3.75</v>
      </c>
      <c r="I529" s="568" t="s">
        <v>2108</v>
      </c>
    </row>
    <row r="530" spans="1:9" s="459" customFormat="1">
      <c r="A530" s="483" t="s">
        <v>2123</v>
      </c>
      <c r="B530" s="486" t="s">
        <v>227</v>
      </c>
      <c r="C530" s="483" t="s">
        <v>2124</v>
      </c>
      <c r="D530" s="484" t="s">
        <v>2272</v>
      </c>
      <c r="E530" s="485" t="s">
        <v>2273</v>
      </c>
      <c r="F530" s="194" t="s">
        <v>2150</v>
      </c>
      <c r="G530" s="196">
        <v>15</v>
      </c>
      <c r="H530" s="197">
        <f t="shared" si="0"/>
        <v>3.75</v>
      </c>
      <c r="I530" s="568" t="s">
        <v>2108</v>
      </c>
    </row>
    <row r="531" spans="1:9" s="459" customFormat="1">
      <c r="A531" s="483" t="s">
        <v>2123</v>
      </c>
      <c r="B531" s="486" t="s">
        <v>227</v>
      </c>
      <c r="C531" s="483" t="s">
        <v>2124</v>
      </c>
      <c r="D531" s="484" t="s">
        <v>2274</v>
      </c>
      <c r="E531" s="485" t="s">
        <v>2275</v>
      </c>
      <c r="F531" s="194" t="s">
        <v>2150</v>
      </c>
      <c r="G531" s="196">
        <v>15</v>
      </c>
      <c r="H531" s="197">
        <f t="shared" si="0"/>
        <v>3.75</v>
      </c>
      <c r="I531" s="568" t="s">
        <v>2108</v>
      </c>
    </row>
    <row r="532" spans="1:9" s="459" customFormat="1">
      <c r="A532" s="483" t="s">
        <v>2123</v>
      </c>
      <c r="B532" s="486" t="s">
        <v>227</v>
      </c>
      <c r="C532" s="483" t="s">
        <v>2124</v>
      </c>
      <c r="D532" s="484" t="s">
        <v>2276</v>
      </c>
      <c r="E532" s="485" t="s">
        <v>2277</v>
      </c>
      <c r="F532" s="194" t="s">
        <v>2150</v>
      </c>
      <c r="G532" s="196">
        <v>15</v>
      </c>
      <c r="H532" s="197">
        <f t="shared" si="0"/>
        <v>3.75</v>
      </c>
      <c r="I532" s="568" t="s">
        <v>2108</v>
      </c>
    </row>
    <row r="533" spans="1:9" s="366" customFormat="1">
      <c r="A533" s="483" t="s">
        <v>2123</v>
      </c>
      <c r="B533" s="486" t="s">
        <v>227</v>
      </c>
      <c r="C533" s="483" t="s">
        <v>2124</v>
      </c>
      <c r="D533" s="484" t="s">
        <v>2278</v>
      </c>
      <c r="E533" s="485" t="s">
        <v>2279</v>
      </c>
      <c r="F533" s="194" t="s">
        <v>2150</v>
      </c>
      <c r="G533" s="196">
        <v>15</v>
      </c>
      <c r="H533" s="197">
        <f t="shared" si="0"/>
        <v>3.75</v>
      </c>
      <c r="I533" s="568" t="s">
        <v>2108</v>
      </c>
    </row>
    <row r="534" spans="1:9" s="366" customFormat="1">
      <c r="A534" s="483" t="s">
        <v>2123</v>
      </c>
      <c r="B534" s="486" t="s">
        <v>227</v>
      </c>
      <c r="C534" s="483" t="s">
        <v>2124</v>
      </c>
      <c r="D534" s="484" t="s">
        <v>2280</v>
      </c>
      <c r="E534" s="485" t="s">
        <v>2281</v>
      </c>
      <c r="F534" s="194" t="s">
        <v>2150</v>
      </c>
      <c r="G534" s="196">
        <v>15</v>
      </c>
      <c r="H534" s="197">
        <f t="shared" si="0"/>
        <v>3.75</v>
      </c>
      <c r="I534" s="568" t="s">
        <v>2108</v>
      </c>
    </row>
    <row r="535" spans="1:9" s="366" customFormat="1">
      <c r="A535" s="483" t="s">
        <v>2123</v>
      </c>
      <c r="B535" s="486" t="s">
        <v>227</v>
      </c>
      <c r="C535" s="483" t="s">
        <v>2124</v>
      </c>
      <c r="D535" s="484" t="s">
        <v>2282</v>
      </c>
      <c r="E535" s="485" t="s">
        <v>2283</v>
      </c>
      <c r="F535" s="194" t="s">
        <v>2150</v>
      </c>
      <c r="G535" s="196">
        <v>15</v>
      </c>
      <c r="H535" s="197">
        <f t="shared" si="0"/>
        <v>3.75</v>
      </c>
      <c r="I535" s="568" t="s">
        <v>2108</v>
      </c>
    </row>
    <row r="536" spans="1:9" s="366" customFormat="1">
      <c r="A536" s="483" t="s">
        <v>2123</v>
      </c>
      <c r="B536" s="486" t="s">
        <v>227</v>
      </c>
      <c r="C536" s="483" t="s">
        <v>2124</v>
      </c>
      <c r="D536" s="484" t="s">
        <v>2284</v>
      </c>
      <c r="E536" s="485" t="s">
        <v>2285</v>
      </c>
      <c r="F536" s="194" t="s">
        <v>2150</v>
      </c>
      <c r="G536" s="196">
        <v>15</v>
      </c>
      <c r="H536" s="197">
        <f t="shared" si="0"/>
        <v>3.75</v>
      </c>
      <c r="I536" s="568" t="s">
        <v>2108</v>
      </c>
    </row>
    <row r="537" spans="1:9" s="366" customFormat="1">
      <c r="A537" s="483" t="s">
        <v>2123</v>
      </c>
      <c r="B537" s="486" t="s">
        <v>227</v>
      </c>
      <c r="C537" s="483" t="s">
        <v>2124</v>
      </c>
      <c r="D537" s="484" t="s">
        <v>2286</v>
      </c>
      <c r="E537" s="485" t="s">
        <v>2287</v>
      </c>
      <c r="F537" s="194" t="s">
        <v>2150</v>
      </c>
      <c r="G537" s="196">
        <v>15</v>
      </c>
      <c r="H537" s="197">
        <f t="shared" si="0"/>
        <v>3.75</v>
      </c>
      <c r="I537" s="568" t="s">
        <v>2108</v>
      </c>
    </row>
    <row r="538" spans="1:9" s="366" customFormat="1">
      <c r="A538" s="483" t="s">
        <v>2123</v>
      </c>
      <c r="B538" s="486" t="s">
        <v>227</v>
      </c>
      <c r="C538" s="483" t="s">
        <v>2124</v>
      </c>
      <c r="D538" s="484" t="s">
        <v>2288</v>
      </c>
      <c r="E538" s="485" t="s">
        <v>2289</v>
      </c>
      <c r="F538" s="194" t="s">
        <v>2150</v>
      </c>
      <c r="G538" s="196">
        <v>15</v>
      </c>
      <c r="H538" s="197">
        <f t="shared" si="0"/>
        <v>3.75</v>
      </c>
      <c r="I538" s="568" t="s">
        <v>2108</v>
      </c>
    </row>
    <row r="539" spans="1:9" s="366" customFormat="1">
      <c r="A539" s="482" t="s">
        <v>2290</v>
      </c>
      <c r="B539" s="482" t="s">
        <v>227</v>
      </c>
      <c r="C539" s="483" t="s">
        <v>2291</v>
      </c>
      <c r="D539" s="484" t="s">
        <v>2292</v>
      </c>
      <c r="E539" s="485" t="s">
        <v>2293</v>
      </c>
      <c r="F539" s="194" t="s">
        <v>381</v>
      </c>
      <c r="G539" s="196">
        <v>15</v>
      </c>
      <c r="H539" s="197">
        <f>G539/4</f>
        <v>3.75</v>
      </c>
      <c r="I539" s="568" t="s">
        <v>2108</v>
      </c>
    </row>
    <row r="540" spans="1:9" s="366" customFormat="1">
      <c r="A540" s="483" t="s">
        <v>2290</v>
      </c>
      <c r="B540" s="483" t="s">
        <v>227</v>
      </c>
      <c r="C540" s="483" t="s">
        <v>2291</v>
      </c>
      <c r="D540" s="484" t="s">
        <v>2294</v>
      </c>
      <c r="E540" s="485" t="s">
        <v>739</v>
      </c>
      <c r="F540" s="194" t="s">
        <v>381</v>
      </c>
      <c r="G540" s="196">
        <v>15</v>
      </c>
      <c r="H540" s="197">
        <f>G540/4</f>
        <v>3.75</v>
      </c>
      <c r="I540" s="568" t="s">
        <v>2108</v>
      </c>
    </row>
    <row r="541" spans="1:9" s="366" customFormat="1">
      <c r="A541" s="483" t="s">
        <v>2295</v>
      </c>
      <c r="B541" s="483" t="s">
        <v>227</v>
      </c>
      <c r="C541" s="483" t="s">
        <v>2296</v>
      </c>
      <c r="D541" s="484" t="s">
        <v>2297</v>
      </c>
      <c r="E541" s="485" t="s">
        <v>2298</v>
      </c>
      <c r="F541" s="194" t="s">
        <v>381</v>
      </c>
      <c r="G541" s="196">
        <v>15</v>
      </c>
      <c r="H541" s="197">
        <f>G541/2</f>
        <v>7.5</v>
      </c>
      <c r="I541" s="568" t="s">
        <v>2108</v>
      </c>
    </row>
    <row r="542" spans="1:9" s="366" customFormat="1">
      <c r="A542" s="482" t="s">
        <v>2295</v>
      </c>
      <c r="B542" s="482" t="s">
        <v>227</v>
      </c>
      <c r="C542" s="483" t="s">
        <v>2296</v>
      </c>
      <c r="D542" s="484" t="s">
        <v>2299</v>
      </c>
      <c r="E542" s="485" t="s">
        <v>2300</v>
      </c>
      <c r="F542" s="194" t="s">
        <v>2131</v>
      </c>
      <c r="G542" s="196">
        <v>15</v>
      </c>
      <c r="H542" s="197">
        <f>G542/2</f>
        <v>7.5</v>
      </c>
      <c r="I542" s="568" t="s">
        <v>2108</v>
      </c>
    </row>
    <row r="543" spans="1:9" s="366" customFormat="1">
      <c r="A543" s="483" t="s">
        <v>2295</v>
      </c>
      <c r="B543" s="483" t="s">
        <v>227</v>
      </c>
      <c r="C543" s="483" t="s">
        <v>2296</v>
      </c>
      <c r="D543" s="484" t="s">
        <v>2301</v>
      </c>
      <c r="E543" s="485" t="s">
        <v>692</v>
      </c>
      <c r="F543" s="194" t="s">
        <v>381</v>
      </c>
      <c r="G543" s="196">
        <v>50</v>
      </c>
      <c r="H543" s="197">
        <f>G543/2</f>
        <v>25</v>
      </c>
      <c r="I543" s="568" t="s">
        <v>2108</v>
      </c>
    </row>
    <row r="544" spans="1:9" s="366" customFormat="1">
      <c r="A544" s="483" t="s">
        <v>2295</v>
      </c>
      <c r="B544" s="486" t="s">
        <v>227</v>
      </c>
      <c r="C544" s="483" t="s">
        <v>2296</v>
      </c>
      <c r="D544" s="484" t="s">
        <v>2302</v>
      </c>
      <c r="E544" s="485" t="s">
        <v>2303</v>
      </c>
      <c r="F544" s="194" t="s">
        <v>2150</v>
      </c>
      <c r="G544" s="196">
        <v>15</v>
      </c>
      <c r="H544" s="197">
        <f>G544/2</f>
        <v>7.5</v>
      </c>
      <c r="I544" s="568" t="s">
        <v>2108</v>
      </c>
    </row>
    <row r="545" spans="1:9" s="366" customFormat="1">
      <c r="A545" s="483" t="s">
        <v>2304</v>
      </c>
      <c r="B545" s="483" t="s">
        <v>227</v>
      </c>
      <c r="C545" s="483" t="s">
        <v>2305</v>
      </c>
      <c r="D545" s="484" t="s">
        <v>2306</v>
      </c>
      <c r="E545" s="485" t="s">
        <v>2307</v>
      </c>
      <c r="F545" s="194" t="s">
        <v>381</v>
      </c>
      <c r="G545" s="196">
        <v>15</v>
      </c>
      <c r="H545" s="197">
        <f t="shared" ref="H545:H550" si="1">G545/3</f>
        <v>5</v>
      </c>
      <c r="I545" s="568" t="s">
        <v>2108</v>
      </c>
    </row>
    <row r="546" spans="1:9" s="366" customFormat="1">
      <c r="A546" s="483" t="s">
        <v>2304</v>
      </c>
      <c r="B546" s="483" t="s">
        <v>227</v>
      </c>
      <c r="C546" s="483" t="s">
        <v>2305</v>
      </c>
      <c r="D546" s="484" t="s">
        <v>2308</v>
      </c>
      <c r="E546" s="485" t="s">
        <v>2309</v>
      </c>
      <c r="F546" s="194" t="s">
        <v>2219</v>
      </c>
      <c r="G546" s="196">
        <v>15</v>
      </c>
      <c r="H546" s="197">
        <f t="shared" si="1"/>
        <v>5</v>
      </c>
      <c r="I546" s="568" t="s">
        <v>2108</v>
      </c>
    </row>
    <row r="547" spans="1:9" s="366" customFormat="1">
      <c r="A547" s="482" t="s">
        <v>2304</v>
      </c>
      <c r="B547" s="482" t="s">
        <v>227</v>
      </c>
      <c r="C547" s="483" t="s">
        <v>2305</v>
      </c>
      <c r="D547" s="484" t="s">
        <v>2310</v>
      </c>
      <c r="E547" s="485" t="s">
        <v>2311</v>
      </c>
      <c r="F547" s="194" t="s">
        <v>381</v>
      </c>
      <c r="G547" s="196">
        <v>15</v>
      </c>
      <c r="H547" s="197">
        <f t="shared" si="1"/>
        <v>5</v>
      </c>
      <c r="I547" s="568" t="s">
        <v>2108</v>
      </c>
    </row>
    <row r="548" spans="1:9" s="366" customFormat="1">
      <c r="A548" s="483" t="s">
        <v>2304</v>
      </c>
      <c r="B548" s="483" t="s">
        <v>227</v>
      </c>
      <c r="C548" s="483" t="s">
        <v>2305</v>
      </c>
      <c r="D548" s="484" t="s">
        <v>2312</v>
      </c>
      <c r="E548" s="485" t="s">
        <v>1719</v>
      </c>
      <c r="F548" s="194" t="s">
        <v>381</v>
      </c>
      <c r="G548" s="196">
        <v>15</v>
      </c>
      <c r="H548" s="197">
        <f t="shared" si="1"/>
        <v>5</v>
      </c>
      <c r="I548" s="568" t="s">
        <v>2108</v>
      </c>
    </row>
    <row r="549" spans="1:9" s="366" customFormat="1">
      <c r="A549" s="483" t="s">
        <v>2304</v>
      </c>
      <c r="B549" s="483" t="s">
        <v>227</v>
      </c>
      <c r="C549" s="483" t="s">
        <v>2305</v>
      </c>
      <c r="D549" s="484" t="s">
        <v>2313</v>
      </c>
      <c r="E549" s="485" t="s">
        <v>1721</v>
      </c>
      <c r="F549" s="194" t="s">
        <v>381</v>
      </c>
      <c r="G549" s="196">
        <v>50</v>
      </c>
      <c r="H549" s="197">
        <f t="shared" si="1"/>
        <v>16.666666666666668</v>
      </c>
      <c r="I549" s="568" t="s">
        <v>2108</v>
      </c>
    </row>
    <row r="550" spans="1:9" s="366" customFormat="1">
      <c r="A550" s="483" t="s">
        <v>2304</v>
      </c>
      <c r="B550" s="483" t="s">
        <v>227</v>
      </c>
      <c r="C550" s="483" t="s">
        <v>2305</v>
      </c>
      <c r="D550" s="484" t="s">
        <v>1723</v>
      </c>
      <c r="E550" s="485" t="s">
        <v>1724</v>
      </c>
      <c r="F550" s="194" t="s">
        <v>2219</v>
      </c>
      <c r="G550" s="196">
        <v>15</v>
      </c>
      <c r="H550" s="197">
        <f t="shared" si="1"/>
        <v>5</v>
      </c>
      <c r="I550" s="568" t="s">
        <v>2108</v>
      </c>
    </row>
    <row r="551" spans="1:9" s="366" customFormat="1">
      <c r="A551" s="482" t="s">
        <v>2314</v>
      </c>
      <c r="B551" s="291" t="s">
        <v>227</v>
      </c>
      <c r="C551" s="489" t="s">
        <v>2315</v>
      </c>
      <c r="D551" s="484" t="s">
        <v>2316</v>
      </c>
      <c r="E551" s="485" t="s">
        <v>2317</v>
      </c>
      <c r="F551" s="194" t="s">
        <v>381</v>
      </c>
      <c r="G551" s="196">
        <v>15</v>
      </c>
      <c r="H551" s="197">
        <f>G551/3</f>
        <v>5</v>
      </c>
      <c r="I551" s="568" t="s">
        <v>2108</v>
      </c>
    </row>
    <row r="552" spans="1:9" s="366" customFormat="1">
      <c r="A552" s="482" t="s">
        <v>2290</v>
      </c>
      <c r="B552" s="291" t="s">
        <v>227</v>
      </c>
      <c r="C552" s="489" t="s">
        <v>2318</v>
      </c>
      <c r="D552" s="484" t="s">
        <v>2319</v>
      </c>
      <c r="E552" s="485" t="s">
        <v>2320</v>
      </c>
      <c r="F552" s="194" t="s">
        <v>381</v>
      </c>
      <c r="G552" s="196">
        <v>15</v>
      </c>
      <c r="H552" s="197">
        <f>G552/4</f>
        <v>3.75</v>
      </c>
      <c r="I552" s="568" t="s">
        <v>2108</v>
      </c>
    </row>
    <row r="553" spans="1:9" s="366" customFormat="1">
      <c r="A553" s="482" t="s">
        <v>2321</v>
      </c>
      <c r="B553" s="291" t="s">
        <v>227</v>
      </c>
      <c r="C553" s="489" t="s">
        <v>2322</v>
      </c>
      <c r="D553" s="484" t="s">
        <v>2323</v>
      </c>
      <c r="E553" s="485" t="s">
        <v>2324</v>
      </c>
      <c r="F553" s="194" t="s">
        <v>2131</v>
      </c>
      <c r="G553" s="196">
        <v>15</v>
      </c>
      <c r="H553" s="197">
        <v>15</v>
      </c>
      <c r="I553" s="568" t="s">
        <v>2108</v>
      </c>
    </row>
    <row r="554" spans="1:9" s="366" customFormat="1">
      <c r="A554" s="483" t="s">
        <v>2325</v>
      </c>
      <c r="B554" s="193" t="s">
        <v>227</v>
      </c>
      <c r="C554" s="489" t="s">
        <v>2326</v>
      </c>
      <c r="D554" s="484" t="s">
        <v>2327</v>
      </c>
      <c r="E554" s="485" t="s">
        <v>2328</v>
      </c>
      <c r="F554" s="194" t="s">
        <v>381</v>
      </c>
      <c r="G554" s="196">
        <v>15</v>
      </c>
      <c r="H554" s="197">
        <f>G554/2</f>
        <v>7.5</v>
      </c>
      <c r="I554" s="568" t="s">
        <v>2108</v>
      </c>
    </row>
    <row r="555" spans="1:9" s="366" customFormat="1">
      <c r="A555" s="483" t="s">
        <v>2329</v>
      </c>
      <c r="B555" s="193" t="s">
        <v>227</v>
      </c>
      <c r="C555" s="489" t="s">
        <v>2330</v>
      </c>
      <c r="D555" s="484" t="s">
        <v>2331</v>
      </c>
      <c r="E555" s="485" t="s">
        <v>2332</v>
      </c>
      <c r="F555" s="194" t="s">
        <v>2333</v>
      </c>
      <c r="G555" s="196">
        <v>15</v>
      </c>
      <c r="H555" s="197">
        <f>G555/3</f>
        <v>5</v>
      </c>
      <c r="I555" s="568" t="s">
        <v>2108</v>
      </c>
    </row>
    <row r="556" spans="1:9" s="366" customFormat="1">
      <c r="A556" s="483" t="s">
        <v>2329</v>
      </c>
      <c r="B556" s="193" t="s">
        <v>227</v>
      </c>
      <c r="C556" s="489" t="s">
        <v>2330</v>
      </c>
      <c r="D556" s="484" t="s">
        <v>2334</v>
      </c>
      <c r="E556" s="485" t="s">
        <v>2335</v>
      </c>
      <c r="F556" s="194" t="s">
        <v>381</v>
      </c>
      <c r="G556" s="196">
        <v>15</v>
      </c>
      <c r="H556" s="197">
        <f>G556/3</f>
        <v>5</v>
      </c>
      <c r="I556" s="568" t="s">
        <v>2108</v>
      </c>
    </row>
    <row r="557" spans="1:9" s="366" customFormat="1">
      <c r="A557" s="483" t="s">
        <v>2329</v>
      </c>
      <c r="B557" s="193" t="s">
        <v>227</v>
      </c>
      <c r="C557" s="489" t="s">
        <v>2330</v>
      </c>
      <c r="D557" s="484" t="s">
        <v>2336</v>
      </c>
      <c r="E557" s="485" t="s">
        <v>2337</v>
      </c>
      <c r="F557" s="194" t="s">
        <v>381</v>
      </c>
      <c r="G557" s="196">
        <v>50</v>
      </c>
      <c r="H557" s="197">
        <f>G557/3</f>
        <v>16.666666666666668</v>
      </c>
      <c r="I557" s="568" t="s">
        <v>2108</v>
      </c>
    </row>
    <row r="558" spans="1:9" s="366" customFormat="1">
      <c r="A558" s="483" t="s">
        <v>2329</v>
      </c>
      <c r="B558" s="193" t="s">
        <v>227</v>
      </c>
      <c r="C558" s="489" t="s">
        <v>2330</v>
      </c>
      <c r="D558" s="484" t="s">
        <v>2338</v>
      </c>
      <c r="E558" s="485" t="s">
        <v>2339</v>
      </c>
      <c r="F558" s="194" t="s">
        <v>2131</v>
      </c>
      <c r="G558" s="196">
        <v>15</v>
      </c>
      <c r="H558" s="197">
        <f>G558/3</f>
        <v>5</v>
      </c>
      <c r="I558" s="568" t="s">
        <v>2108</v>
      </c>
    </row>
    <row r="559" spans="1:9" s="366" customFormat="1">
      <c r="A559" s="225" t="s">
        <v>2290</v>
      </c>
      <c r="B559" s="193" t="s">
        <v>227</v>
      </c>
      <c r="C559" s="489" t="s">
        <v>2340</v>
      </c>
      <c r="D559" s="484" t="s">
        <v>2341</v>
      </c>
      <c r="E559" s="485" t="s">
        <v>687</v>
      </c>
      <c r="F559" s="194" t="s">
        <v>2342</v>
      </c>
      <c r="G559" s="196">
        <v>15</v>
      </c>
      <c r="H559" s="197">
        <f>G559/4</f>
        <v>3.75</v>
      </c>
      <c r="I559" s="568" t="s">
        <v>2108</v>
      </c>
    </row>
    <row r="560" spans="1:9" s="366" customFormat="1">
      <c r="A560" s="225" t="s">
        <v>2290</v>
      </c>
      <c r="B560" s="490" t="s">
        <v>227</v>
      </c>
      <c r="C560" s="489" t="s">
        <v>2340</v>
      </c>
      <c r="D560" s="489" t="s">
        <v>2343</v>
      </c>
      <c r="E560" s="485" t="s">
        <v>2344</v>
      </c>
      <c r="F560" s="194" t="s">
        <v>2150</v>
      </c>
      <c r="G560" s="196">
        <v>15</v>
      </c>
      <c r="H560" s="197">
        <f>G560/4</f>
        <v>3.75</v>
      </c>
      <c r="I560" s="568" t="s">
        <v>2108</v>
      </c>
    </row>
    <row r="561" spans="1:9" s="366" customFormat="1">
      <c r="A561" s="225" t="s">
        <v>2345</v>
      </c>
      <c r="B561" s="193" t="s">
        <v>227</v>
      </c>
      <c r="C561" s="489" t="s">
        <v>2346</v>
      </c>
      <c r="D561" s="484" t="s">
        <v>2347</v>
      </c>
      <c r="E561" s="485" t="s">
        <v>2348</v>
      </c>
      <c r="F561" s="194" t="s">
        <v>2342</v>
      </c>
      <c r="G561" s="196">
        <v>15</v>
      </c>
      <c r="H561" s="197">
        <f>G561/2</f>
        <v>7.5</v>
      </c>
      <c r="I561" s="568" t="s">
        <v>2108</v>
      </c>
    </row>
    <row r="562" spans="1:9" s="366" customFormat="1">
      <c r="A562" s="225" t="s">
        <v>2345</v>
      </c>
      <c r="B562" s="193" t="s">
        <v>227</v>
      </c>
      <c r="C562" s="489" t="s">
        <v>2346</v>
      </c>
      <c r="D562" s="484" t="s">
        <v>2349</v>
      </c>
      <c r="E562" s="485" t="s">
        <v>2350</v>
      </c>
      <c r="F562" s="194" t="s">
        <v>2351</v>
      </c>
      <c r="G562" s="196">
        <v>15</v>
      </c>
      <c r="H562" s="197">
        <f>G562/2</f>
        <v>7.5</v>
      </c>
      <c r="I562" s="568" t="s">
        <v>2108</v>
      </c>
    </row>
    <row r="563" spans="1:9" s="366" customFormat="1">
      <c r="A563" s="483" t="s">
        <v>2123</v>
      </c>
      <c r="B563" s="483" t="s">
        <v>227</v>
      </c>
      <c r="C563" s="483" t="s">
        <v>2352</v>
      </c>
      <c r="D563" s="484" t="s">
        <v>2353</v>
      </c>
      <c r="E563" s="485" t="s">
        <v>2354</v>
      </c>
      <c r="F563" s="194" t="s">
        <v>381</v>
      </c>
      <c r="G563" s="196">
        <v>15</v>
      </c>
      <c r="H563" s="197">
        <f t="shared" ref="H563:H570" si="2">G563/4</f>
        <v>3.75</v>
      </c>
      <c r="I563" s="568" t="s">
        <v>2108</v>
      </c>
    </row>
    <row r="564" spans="1:9" s="366" customFormat="1">
      <c r="A564" s="483" t="s">
        <v>2290</v>
      </c>
      <c r="B564" s="483" t="s">
        <v>227</v>
      </c>
      <c r="C564" s="483" t="s">
        <v>2355</v>
      </c>
      <c r="D564" s="484" t="s">
        <v>2356</v>
      </c>
      <c r="E564" s="485" t="s">
        <v>720</v>
      </c>
      <c r="F564" s="194" t="s">
        <v>2131</v>
      </c>
      <c r="G564" s="196">
        <v>15</v>
      </c>
      <c r="H564" s="197">
        <f t="shared" si="2"/>
        <v>3.75</v>
      </c>
      <c r="I564" s="568" t="s">
        <v>2108</v>
      </c>
    </row>
    <row r="565" spans="1:9" s="366" customFormat="1">
      <c r="A565" s="483" t="s">
        <v>2290</v>
      </c>
      <c r="B565" s="483" t="s">
        <v>227</v>
      </c>
      <c r="C565" s="483" t="s">
        <v>2357</v>
      </c>
      <c r="D565" s="484" t="s">
        <v>2358</v>
      </c>
      <c r="E565" s="485" t="s">
        <v>2359</v>
      </c>
      <c r="F565" s="194" t="s">
        <v>2131</v>
      </c>
      <c r="G565" s="196">
        <v>15</v>
      </c>
      <c r="H565" s="197">
        <f t="shared" si="2"/>
        <v>3.75</v>
      </c>
      <c r="I565" s="568" t="s">
        <v>2108</v>
      </c>
    </row>
    <row r="566" spans="1:9" s="366" customFormat="1">
      <c r="A566" s="483" t="s">
        <v>2290</v>
      </c>
      <c r="B566" s="486" t="s">
        <v>227</v>
      </c>
      <c r="C566" s="483" t="s">
        <v>2357</v>
      </c>
      <c r="D566" s="484" t="s">
        <v>2360</v>
      </c>
      <c r="E566" s="485" t="s">
        <v>2361</v>
      </c>
      <c r="F566" s="194" t="s">
        <v>2150</v>
      </c>
      <c r="G566" s="196">
        <v>15</v>
      </c>
      <c r="H566" s="197">
        <f t="shared" si="2"/>
        <v>3.75</v>
      </c>
      <c r="I566" s="568" t="s">
        <v>2108</v>
      </c>
    </row>
    <row r="567" spans="1:9" s="366" customFormat="1">
      <c r="A567" s="483" t="s">
        <v>2290</v>
      </c>
      <c r="B567" s="486" t="s">
        <v>227</v>
      </c>
      <c r="C567" s="483" t="s">
        <v>2357</v>
      </c>
      <c r="D567" s="484" t="s">
        <v>2362</v>
      </c>
      <c r="E567" s="485" t="s">
        <v>2363</v>
      </c>
      <c r="F567" s="194" t="s">
        <v>2150</v>
      </c>
      <c r="G567" s="196">
        <v>15</v>
      </c>
      <c r="H567" s="197">
        <f t="shared" si="2"/>
        <v>3.75</v>
      </c>
      <c r="I567" s="568" t="s">
        <v>2108</v>
      </c>
    </row>
    <row r="568" spans="1:9" s="366" customFormat="1">
      <c r="A568" s="483" t="s">
        <v>2290</v>
      </c>
      <c r="B568" s="483" t="s">
        <v>227</v>
      </c>
      <c r="C568" s="491" t="s">
        <v>2364</v>
      </c>
      <c r="D568" s="484" t="s">
        <v>2365</v>
      </c>
      <c r="E568" s="485" t="s">
        <v>2366</v>
      </c>
      <c r="F568" s="194" t="s">
        <v>381</v>
      </c>
      <c r="G568" s="196">
        <v>50</v>
      </c>
      <c r="H568" s="197">
        <f t="shared" si="2"/>
        <v>12.5</v>
      </c>
      <c r="I568" s="568" t="s">
        <v>2108</v>
      </c>
    </row>
    <row r="569" spans="1:9" s="366" customFormat="1">
      <c r="A569" s="483" t="s">
        <v>2290</v>
      </c>
      <c r="B569" s="483" t="s">
        <v>227</v>
      </c>
      <c r="C569" s="491" t="s">
        <v>2364</v>
      </c>
      <c r="D569" s="484" t="s">
        <v>2367</v>
      </c>
      <c r="E569" s="485" t="s">
        <v>2368</v>
      </c>
      <c r="F569" s="194" t="s">
        <v>381</v>
      </c>
      <c r="G569" s="196">
        <v>50</v>
      </c>
      <c r="H569" s="197">
        <f t="shared" si="2"/>
        <v>12.5</v>
      </c>
      <c r="I569" s="568" t="s">
        <v>2108</v>
      </c>
    </row>
    <row r="570" spans="1:9" s="366" customFormat="1">
      <c r="A570" s="482" t="s">
        <v>2290</v>
      </c>
      <c r="B570" s="486" t="s">
        <v>227</v>
      </c>
      <c r="C570" s="491" t="s">
        <v>2369</v>
      </c>
      <c r="D570" s="484" t="s">
        <v>2370</v>
      </c>
      <c r="E570" s="485" t="s">
        <v>2371</v>
      </c>
      <c r="F570" s="194" t="s">
        <v>2150</v>
      </c>
      <c r="G570" s="196">
        <v>15</v>
      </c>
      <c r="H570" s="197">
        <f t="shared" si="2"/>
        <v>3.75</v>
      </c>
      <c r="I570" s="568" t="s">
        <v>2108</v>
      </c>
    </row>
    <row r="571" spans="1:9" s="366" customFormat="1">
      <c r="A571" s="482" t="s">
        <v>2372</v>
      </c>
      <c r="B571" s="486" t="s">
        <v>227</v>
      </c>
      <c r="C571" s="491" t="s">
        <v>2373</v>
      </c>
      <c r="D571" s="484" t="s">
        <v>2374</v>
      </c>
      <c r="E571" s="485" t="s">
        <v>2375</v>
      </c>
      <c r="F571" s="194" t="s">
        <v>2376</v>
      </c>
      <c r="G571" s="196">
        <v>50</v>
      </c>
      <c r="H571" s="197">
        <f t="shared" ref="H571:H576" si="3">G571/2</f>
        <v>25</v>
      </c>
      <c r="I571" s="568" t="s">
        <v>2108</v>
      </c>
    </row>
    <row r="572" spans="1:9" s="366" customFormat="1">
      <c r="A572" s="482" t="s">
        <v>2372</v>
      </c>
      <c r="B572" s="482" t="s">
        <v>227</v>
      </c>
      <c r="C572" s="491" t="s">
        <v>2373</v>
      </c>
      <c r="D572" s="484" t="s">
        <v>2377</v>
      </c>
      <c r="E572" s="485" t="s">
        <v>2378</v>
      </c>
      <c r="F572" s="194" t="s">
        <v>381</v>
      </c>
      <c r="G572" s="196">
        <v>15</v>
      </c>
      <c r="H572" s="197">
        <f t="shared" si="3"/>
        <v>7.5</v>
      </c>
      <c r="I572" s="568" t="s">
        <v>2108</v>
      </c>
    </row>
    <row r="573" spans="1:9" s="366" customFormat="1">
      <c r="A573" s="482" t="s">
        <v>2372</v>
      </c>
      <c r="B573" s="482" t="s">
        <v>227</v>
      </c>
      <c r="C573" s="491" t="s">
        <v>2373</v>
      </c>
      <c r="D573" s="484" t="s">
        <v>2379</v>
      </c>
      <c r="E573" s="485" t="s">
        <v>2380</v>
      </c>
      <c r="F573" s="194" t="s">
        <v>381</v>
      </c>
      <c r="G573" s="196">
        <v>15</v>
      </c>
      <c r="H573" s="197">
        <f t="shared" si="3"/>
        <v>7.5</v>
      </c>
      <c r="I573" s="568" t="s">
        <v>2108</v>
      </c>
    </row>
    <row r="574" spans="1:9" s="366" customFormat="1" ht="27.6">
      <c r="A574" s="482" t="s">
        <v>2372</v>
      </c>
      <c r="B574" s="482" t="s">
        <v>227</v>
      </c>
      <c r="C574" s="491" t="s">
        <v>2373</v>
      </c>
      <c r="D574" s="484" t="s">
        <v>2381</v>
      </c>
      <c r="E574" s="485" t="s">
        <v>2382</v>
      </c>
      <c r="F574" s="194" t="s">
        <v>2383</v>
      </c>
      <c r="G574" s="196">
        <v>15</v>
      </c>
      <c r="H574" s="197">
        <f t="shared" si="3"/>
        <v>7.5</v>
      </c>
      <c r="I574" s="568" t="s">
        <v>2108</v>
      </c>
    </row>
    <row r="575" spans="1:9" s="366" customFormat="1">
      <c r="A575" s="482" t="s">
        <v>2372</v>
      </c>
      <c r="B575" s="482" t="s">
        <v>227</v>
      </c>
      <c r="C575" s="491" t="s">
        <v>2373</v>
      </c>
      <c r="D575" s="484" t="s">
        <v>2384</v>
      </c>
      <c r="E575" s="485" t="s">
        <v>2385</v>
      </c>
      <c r="F575" s="194" t="s">
        <v>381</v>
      </c>
      <c r="G575" s="196">
        <v>15</v>
      </c>
      <c r="H575" s="197">
        <f t="shared" si="3"/>
        <v>7.5</v>
      </c>
      <c r="I575" s="568" t="s">
        <v>2108</v>
      </c>
    </row>
    <row r="576" spans="1:9" s="366" customFormat="1">
      <c r="A576" s="483" t="s">
        <v>2372</v>
      </c>
      <c r="B576" s="483" t="s">
        <v>227</v>
      </c>
      <c r="C576" s="491" t="s">
        <v>2373</v>
      </c>
      <c r="D576" s="484" t="s">
        <v>2386</v>
      </c>
      <c r="E576" s="485" t="s">
        <v>2387</v>
      </c>
      <c r="F576" s="194" t="s">
        <v>381</v>
      </c>
      <c r="G576" s="196">
        <v>15</v>
      </c>
      <c r="H576" s="197">
        <f t="shared" si="3"/>
        <v>7.5</v>
      </c>
      <c r="I576" s="568" t="s">
        <v>2108</v>
      </c>
    </row>
    <row r="577" spans="1:9" s="366" customFormat="1" ht="55.2">
      <c r="A577" s="192" t="s">
        <v>2423</v>
      </c>
      <c r="B577" s="193" t="s">
        <v>227</v>
      </c>
      <c r="C577" s="193" t="s">
        <v>2424</v>
      </c>
      <c r="D577" s="193" t="s">
        <v>2425</v>
      </c>
      <c r="E577" s="526" t="s">
        <v>2426</v>
      </c>
      <c r="F577" s="194" t="s">
        <v>2427</v>
      </c>
      <c r="G577" s="196">
        <v>15</v>
      </c>
      <c r="H577" s="197">
        <v>3</v>
      </c>
      <c r="I577" s="568" t="s">
        <v>2422</v>
      </c>
    </row>
    <row r="578" spans="1:9" s="366" customFormat="1" ht="82.8">
      <c r="A578" s="192" t="s">
        <v>2428</v>
      </c>
      <c r="B578" s="193" t="s">
        <v>227</v>
      </c>
      <c r="C578" s="193" t="s">
        <v>2429</v>
      </c>
      <c r="D578" s="193" t="s">
        <v>2430</v>
      </c>
      <c r="E578" s="526" t="s">
        <v>2431</v>
      </c>
      <c r="F578" s="194" t="s">
        <v>624</v>
      </c>
      <c r="G578" s="196">
        <v>15</v>
      </c>
      <c r="H578" s="197">
        <v>3</v>
      </c>
      <c r="I578" s="568" t="s">
        <v>2422</v>
      </c>
    </row>
    <row r="579" spans="1:9" s="366" customFormat="1" ht="69">
      <c r="A579" s="192" t="s">
        <v>2428</v>
      </c>
      <c r="B579" s="193" t="s">
        <v>227</v>
      </c>
      <c r="C579" s="193" t="s">
        <v>2432</v>
      </c>
      <c r="D579" s="194" t="s">
        <v>2433</v>
      </c>
      <c r="E579" s="526" t="s">
        <v>2434</v>
      </c>
      <c r="F579" s="194" t="s">
        <v>2435</v>
      </c>
      <c r="G579" s="196">
        <v>15</v>
      </c>
      <c r="H579" s="197">
        <v>3</v>
      </c>
      <c r="I579" s="568" t="s">
        <v>2422</v>
      </c>
    </row>
    <row r="580" spans="1:9" s="366" customFormat="1" ht="69">
      <c r="A580" s="192" t="s">
        <v>2428</v>
      </c>
      <c r="B580" s="193" t="s">
        <v>227</v>
      </c>
      <c r="C580" s="193" t="s">
        <v>2432</v>
      </c>
      <c r="D580" s="194" t="s">
        <v>2436</v>
      </c>
      <c r="E580" s="526" t="s">
        <v>2437</v>
      </c>
      <c r="F580" s="194" t="s">
        <v>2435</v>
      </c>
      <c r="G580" s="196">
        <v>15</v>
      </c>
      <c r="H580" s="197">
        <v>3</v>
      </c>
      <c r="I580" s="568" t="s">
        <v>2422</v>
      </c>
    </row>
    <row r="581" spans="1:9" s="366" customFormat="1" ht="69">
      <c r="A581" s="192" t="s">
        <v>2428</v>
      </c>
      <c r="B581" s="193" t="s">
        <v>227</v>
      </c>
      <c r="C581" s="193" t="s">
        <v>2432</v>
      </c>
      <c r="D581" s="194" t="s">
        <v>2438</v>
      </c>
      <c r="E581" s="526" t="s">
        <v>2439</v>
      </c>
      <c r="F581" s="194" t="s">
        <v>2435</v>
      </c>
      <c r="G581" s="196">
        <v>15</v>
      </c>
      <c r="H581" s="197">
        <v>3</v>
      </c>
      <c r="I581" s="568" t="s">
        <v>2422</v>
      </c>
    </row>
    <row r="582" spans="1:9" s="366" customFormat="1" ht="69">
      <c r="A582" s="192" t="s">
        <v>2428</v>
      </c>
      <c r="B582" s="193" t="s">
        <v>227</v>
      </c>
      <c r="C582" s="193" t="s">
        <v>2432</v>
      </c>
      <c r="D582" s="194" t="s">
        <v>2440</v>
      </c>
      <c r="E582" s="526" t="s">
        <v>2441</v>
      </c>
      <c r="F582" s="194" t="s">
        <v>2435</v>
      </c>
      <c r="G582" s="196">
        <v>15</v>
      </c>
      <c r="H582" s="197">
        <v>3</v>
      </c>
      <c r="I582" s="568" t="s">
        <v>2422</v>
      </c>
    </row>
    <row r="583" spans="1:9" s="366" customFormat="1" ht="110.4">
      <c r="A583" s="192" t="s">
        <v>2428</v>
      </c>
      <c r="B583" s="193" t="s">
        <v>227</v>
      </c>
      <c r="C583" s="193" t="s">
        <v>2442</v>
      </c>
      <c r="D583" s="194" t="s">
        <v>2443</v>
      </c>
      <c r="E583" s="526" t="s">
        <v>2444</v>
      </c>
      <c r="F583" s="194" t="s">
        <v>2445</v>
      </c>
      <c r="G583" s="196">
        <v>15</v>
      </c>
      <c r="H583" s="197">
        <v>3</v>
      </c>
      <c r="I583" s="568" t="s">
        <v>2422</v>
      </c>
    </row>
    <row r="584" spans="1:9" s="366" customFormat="1" ht="69">
      <c r="A584" s="192" t="s">
        <v>2446</v>
      </c>
      <c r="B584" s="193" t="s">
        <v>227</v>
      </c>
      <c r="C584" s="193" t="s">
        <v>2447</v>
      </c>
      <c r="D584" s="194" t="s">
        <v>2448</v>
      </c>
      <c r="E584" s="526" t="s">
        <v>2449</v>
      </c>
      <c r="F584" s="194" t="s">
        <v>2450</v>
      </c>
      <c r="G584" s="196">
        <v>15</v>
      </c>
      <c r="H584" s="197">
        <v>7.5</v>
      </c>
      <c r="I584" s="568" t="s">
        <v>2422</v>
      </c>
    </row>
    <row r="585" spans="1:9" s="366" customFormat="1" ht="55.2">
      <c r="A585" s="192" t="s">
        <v>2446</v>
      </c>
      <c r="B585" s="193" t="s">
        <v>227</v>
      </c>
      <c r="C585" s="193" t="s">
        <v>2447</v>
      </c>
      <c r="D585" s="194" t="s">
        <v>2451</v>
      </c>
      <c r="E585" s="526" t="s">
        <v>2452</v>
      </c>
      <c r="F585" s="194" t="s">
        <v>2450</v>
      </c>
      <c r="G585" s="196">
        <v>15</v>
      </c>
      <c r="H585" s="197">
        <v>7.5</v>
      </c>
      <c r="I585" s="568" t="s">
        <v>2422</v>
      </c>
    </row>
    <row r="586" spans="1:9" s="366" customFormat="1" ht="82.8">
      <c r="A586" s="192" t="s">
        <v>2453</v>
      </c>
      <c r="B586" s="193" t="s">
        <v>227</v>
      </c>
      <c r="C586" s="193" t="s">
        <v>2454</v>
      </c>
      <c r="D586" s="194" t="s">
        <v>2455</v>
      </c>
      <c r="E586" s="526" t="s">
        <v>2456</v>
      </c>
      <c r="F586" s="194" t="s">
        <v>2457</v>
      </c>
      <c r="G586" s="196">
        <v>15</v>
      </c>
      <c r="H586" s="197">
        <v>7.5</v>
      </c>
      <c r="I586" s="568" t="s">
        <v>2422</v>
      </c>
    </row>
    <row r="587" spans="1:9" s="366" customFormat="1" ht="82.8">
      <c r="A587" s="192" t="s">
        <v>2453</v>
      </c>
      <c r="B587" s="193" t="s">
        <v>227</v>
      </c>
      <c r="C587" s="193" t="s">
        <v>2454</v>
      </c>
      <c r="D587" s="194" t="s">
        <v>2458</v>
      </c>
      <c r="E587" s="526" t="s">
        <v>2459</v>
      </c>
      <c r="F587" s="194" t="s">
        <v>2457</v>
      </c>
      <c r="G587" s="196">
        <v>15</v>
      </c>
      <c r="H587" s="197">
        <v>7.5</v>
      </c>
      <c r="I587" s="568" t="s">
        <v>2422</v>
      </c>
    </row>
    <row r="588" spans="1:9" s="366" customFormat="1" ht="96.6">
      <c r="A588" s="192" t="s">
        <v>2460</v>
      </c>
      <c r="B588" s="193" t="s">
        <v>227</v>
      </c>
      <c r="C588" s="193" t="s">
        <v>2461</v>
      </c>
      <c r="D588" s="194" t="s">
        <v>2462</v>
      </c>
      <c r="E588" s="526" t="s">
        <v>2463</v>
      </c>
      <c r="F588" s="194" t="s">
        <v>2464</v>
      </c>
      <c r="G588" s="196">
        <v>15</v>
      </c>
      <c r="H588" s="197">
        <v>7.5</v>
      </c>
      <c r="I588" s="568" t="s">
        <v>2422</v>
      </c>
    </row>
    <row r="589" spans="1:9" s="366" customFormat="1" ht="41.4">
      <c r="A589" s="192" t="s">
        <v>2465</v>
      </c>
      <c r="B589" s="193" t="s">
        <v>227</v>
      </c>
      <c r="C589" s="193" t="s">
        <v>2466</v>
      </c>
      <c r="D589" s="194" t="s">
        <v>2467</v>
      </c>
      <c r="E589" s="526" t="s">
        <v>2468</v>
      </c>
      <c r="F589" s="194" t="s">
        <v>2469</v>
      </c>
      <c r="G589" s="196">
        <v>15</v>
      </c>
      <c r="H589" s="197">
        <v>7.5</v>
      </c>
      <c r="I589" s="568" t="s">
        <v>2422</v>
      </c>
    </row>
    <row r="590" spans="1:9" s="366" customFormat="1" ht="55.2">
      <c r="A590" s="192" t="s">
        <v>2428</v>
      </c>
      <c r="B590" s="193" t="s">
        <v>227</v>
      </c>
      <c r="C590" s="193" t="s">
        <v>2470</v>
      </c>
      <c r="D590" s="194" t="s">
        <v>2471</v>
      </c>
      <c r="E590" s="526" t="s">
        <v>2472</v>
      </c>
      <c r="F590" s="194" t="s">
        <v>2473</v>
      </c>
      <c r="G590" s="196">
        <v>15</v>
      </c>
      <c r="H590" s="197">
        <v>3</v>
      </c>
      <c r="I590" s="568" t="s">
        <v>2422</v>
      </c>
    </row>
    <row r="591" spans="1:9" s="366" customFormat="1" ht="41.4">
      <c r="A591" s="504" t="s">
        <v>2490</v>
      </c>
      <c r="B591" s="193" t="s">
        <v>227</v>
      </c>
      <c r="C591" s="194" t="s">
        <v>2491</v>
      </c>
      <c r="D591" s="504" t="s">
        <v>2492</v>
      </c>
      <c r="E591" s="526" t="s">
        <v>2493</v>
      </c>
      <c r="F591" s="504" t="s">
        <v>2494</v>
      </c>
      <c r="G591" s="505">
        <v>15</v>
      </c>
      <c r="H591" s="197">
        <v>7.5</v>
      </c>
      <c r="I591" s="568" t="s">
        <v>2488</v>
      </c>
    </row>
    <row r="592" spans="1:9" s="366" customFormat="1" ht="234.6">
      <c r="A592" s="192" t="s">
        <v>2490</v>
      </c>
      <c r="B592" s="193" t="s">
        <v>227</v>
      </c>
      <c r="C592" s="194" t="s">
        <v>2491</v>
      </c>
      <c r="D592" s="194" t="s">
        <v>2495</v>
      </c>
      <c r="E592" s="526" t="s">
        <v>2496</v>
      </c>
      <c r="F592" s="194" t="s">
        <v>2497</v>
      </c>
      <c r="G592" s="196">
        <v>15</v>
      </c>
      <c r="H592" s="197">
        <v>7.5</v>
      </c>
      <c r="I592" s="568" t="s">
        <v>2488</v>
      </c>
    </row>
    <row r="593" spans="1:9" s="366" customFormat="1" ht="41.4">
      <c r="A593" s="192" t="s">
        <v>2490</v>
      </c>
      <c r="B593" s="193" t="s">
        <v>227</v>
      </c>
      <c r="C593" s="194" t="s">
        <v>2491</v>
      </c>
      <c r="D593" s="504" t="s">
        <v>2498</v>
      </c>
      <c r="E593" s="526" t="s">
        <v>2499</v>
      </c>
      <c r="F593" s="504" t="s">
        <v>866</v>
      </c>
      <c r="G593" s="196">
        <v>15</v>
      </c>
      <c r="H593" s="197">
        <v>7.5</v>
      </c>
      <c r="I593" s="568" t="s">
        <v>2488</v>
      </c>
    </row>
    <row r="594" spans="1:9" s="366" customFormat="1" ht="124.2">
      <c r="A594" s="192" t="s">
        <v>2490</v>
      </c>
      <c r="B594" s="193" t="s">
        <v>227</v>
      </c>
      <c r="C594" s="194" t="s">
        <v>2491</v>
      </c>
      <c r="D594" s="194" t="s">
        <v>2500</v>
      </c>
      <c r="E594" s="526" t="s">
        <v>2501</v>
      </c>
      <c r="F594" s="504" t="s">
        <v>2502</v>
      </c>
      <c r="G594" s="196">
        <v>15</v>
      </c>
      <c r="H594" s="197">
        <v>7.5</v>
      </c>
      <c r="I594" s="568" t="s">
        <v>2488</v>
      </c>
    </row>
    <row r="595" spans="1:9" s="366" customFormat="1" ht="82.8">
      <c r="A595" s="192" t="s">
        <v>2490</v>
      </c>
      <c r="B595" s="193" t="s">
        <v>227</v>
      </c>
      <c r="C595" s="194" t="s">
        <v>2491</v>
      </c>
      <c r="D595" s="504" t="s">
        <v>2498</v>
      </c>
      <c r="E595" s="526" t="s">
        <v>2503</v>
      </c>
      <c r="F595" s="194" t="s">
        <v>866</v>
      </c>
      <c r="G595" s="196">
        <v>15</v>
      </c>
      <c r="H595" s="197">
        <v>7.5</v>
      </c>
      <c r="I595" s="568" t="s">
        <v>2488</v>
      </c>
    </row>
    <row r="596" spans="1:9" s="366" customFormat="1" ht="82.8">
      <c r="A596" s="192" t="s">
        <v>2490</v>
      </c>
      <c r="B596" s="193" t="s">
        <v>227</v>
      </c>
      <c r="C596" s="194" t="s">
        <v>2491</v>
      </c>
      <c r="D596" s="194" t="s">
        <v>2498</v>
      </c>
      <c r="E596" s="526" t="s">
        <v>2504</v>
      </c>
      <c r="F596" s="504" t="s">
        <v>866</v>
      </c>
      <c r="G596" s="196">
        <v>15</v>
      </c>
      <c r="H596" s="197">
        <v>7.5</v>
      </c>
      <c r="I596" s="568" t="s">
        <v>2488</v>
      </c>
    </row>
    <row r="597" spans="1:9" s="366" customFormat="1" ht="55.2">
      <c r="A597" s="363" t="s">
        <v>2505</v>
      </c>
      <c r="B597" s="193" t="s">
        <v>227</v>
      </c>
      <c r="C597" s="194" t="s">
        <v>2506</v>
      </c>
      <c r="D597" s="506" t="s">
        <v>2591</v>
      </c>
      <c r="E597" s="526" t="s">
        <v>2507</v>
      </c>
      <c r="F597" s="502" t="s">
        <v>2508</v>
      </c>
      <c r="G597" s="196">
        <v>50</v>
      </c>
      <c r="H597" s="197">
        <v>25</v>
      </c>
      <c r="I597" s="568" t="s">
        <v>2488</v>
      </c>
    </row>
    <row r="598" spans="1:9" s="366" customFormat="1" ht="55.2">
      <c r="A598" s="192" t="s">
        <v>2505</v>
      </c>
      <c r="B598" s="193" t="s">
        <v>227</v>
      </c>
      <c r="C598" s="194" t="s">
        <v>2506</v>
      </c>
      <c r="D598" s="507" t="s">
        <v>2509</v>
      </c>
      <c r="E598" s="363" t="s">
        <v>2510</v>
      </c>
      <c r="F598" s="194"/>
      <c r="G598" s="196">
        <v>15</v>
      </c>
      <c r="H598" s="197">
        <v>7.5</v>
      </c>
      <c r="I598" s="568" t="s">
        <v>2488</v>
      </c>
    </row>
    <row r="599" spans="1:9" s="366" customFormat="1" ht="55.2">
      <c r="A599" s="192" t="s">
        <v>2505</v>
      </c>
      <c r="B599" s="193" t="s">
        <v>227</v>
      </c>
      <c r="C599" s="194" t="s">
        <v>2506</v>
      </c>
      <c r="D599" s="363" t="s">
        <v>2511</v>
      </c>
      <c r="E599" s="526" t="s">
        <v>2512</v>
      </c>
      <c r="F599" s="194"/>
      <c r="G599" s="196">
        <v>15</v>
      </c>
      <c r="H599" s="197">
        <v>7.5</v>
      </c>
      <c r="I599" s="568" t="s">
        <v>2488</v>
      </c>
    </row>
    <row r="600" spans="1:9" s="366" customFormat="1" ht="55.2">
      <c r="A600" s="192" t="s">
        <v>2505</v>
      </c>
      <c r="B600" s="193" t="s">
        <v>227</v>
      </c>
      <c r="C600" s="194" t="s">
        <v>2506</v>
      </c>
      <c r="D600" s="194" t="s">
        <v>2513</v>
      </c>
      <c r="E600" s="363" t="s">
        <v>2514</v>
      </c>
      <c r="F600" s="194" t="s">
        <v>2515</v>
      </c>
      <c r="G600" s="196">
        <v>15</v>
      </c>
      <c r="H600" s="197">
        <v>7.5</v>
      </c>
      <c r="I600" s="568" t="s">
        <v>2488</v>
      </c>
    </row>
    <row r="601" spans="1:9" s="366" customFormat="1" ht="55.2">
      <c r="A601" s="192" t="s">
        <v>2505</v>
      </c>
      <c r="B601" s="193" t="s">
        <v>227</v>
      </c>
      <c r="C601" s="194" t="s">
        <v>2506</v>
      </c>
      <c r="D601" s="194" t="s">
        <v>2516</v>
      </c>
      <c r="E601" s="526" t="s">
        <v>2517</v>
      </c>
      <c r="F601" s="194"/>
      <c r="G601" s="196">
        <v>15</v>
      </c>
      <c r="H601" s="197">
        <v>7.5</v>
      </c>
      <c r="I601" s="568" t="s">
        <v>2488</v>
      </c>
    </row>
    <row r="602" spans="1:9" s="366" customFormat="1" ht="207">
      <c r="A602" s="192" t="s">
        <v>2505</v>
      </c>
      <c r="B602" s="193" t="s">
        <v>227</v>
      </c>
      <c r="C602" s="194" t="s">
        <v>2506</v>
      </c>
      <c r="D602" s="194" t="s">
        <v>2518</v>
      </c>
      <c r="E602" s="526" t="s">
        <v>2519</v>
      </c>
      <c r="F602" s="194" t="s">
        <v>2520</v>
      </c>
      <c r="G602" s="196">
        <v>15</v>
      </c>
      <c r="H602" s="197">
        <v>7.5</v>
      </c>
      <c r="I602" s="568" t="s">
        <v>2488</v>
      </c>
    </row>
    <row r="603" spans="1:9" s="366" customFormat="1" ht="138">
      <c r="A603" s="192" t="s">
        <v>2505</v>
      </c>
      <c r="B603" s="193" t="s">
        <v>227</v>
      </c>
      <c r="C603" s="194" t="s">
        <v>2506</v>
      </c>
      <c r="D603" s="194" t="s">
        <v>2521</v>
      </c>
      <c r="E603" s="526" t="s">
        <v>2519</v>
      </c>
      <c r="F603" s="361" t="s">
        <v>2522</v>
      </c>
      <c r="G603" s="196">
        <v>15</v>
      </c>
      <c r="H603" s="197">
        <v>7.5</v>
      </c>
      <c r="I603" s="568" t="s">
        <v>2488</v>
      </c>
    </row>
    <row r="604" spans="1:9" s="366" customFormat="1" ht="55.2">
      <c r="A604" s="192" t="s">
        <v>2505</v>
      </c>
      <c r="B604" s="193" t="s">
        <v>227</v>
      </c>
      <c r="C604" s="194" t="s">
        <v>2506</v>
      </c>
      <c r="D604" s="194" t="s">
        <v>2523</v>
      </c>
      <c r="E604" s="526" t="s">
        <v>2524</v>
      </c>
      <c r="F604" s="361" t="s">
        <v>2525</v>
      </c>
      <c r="G604" s="196">
        <v>15</v>
      </c>
      <c r="H604" s="197">
        <v>7.5</v>
      </c>
      <c r="I604" s="568" t="s">
        <v>2488</v>
      </c>
    </row>
    <row r="605" spans="1:9" s="366" customFormat="1" ht="55.2">
      <c r="A605" s="192" t="s">
        <v>2505</v>
      </c>
      <c r="B605" s="193" t="s">
        <v>227</v>
      </c>
      <c r="C605" s="194" t="s">
        <v>2506</v>
      </c>
      <c r="D605" s="194" t="s">
        <v>2526</v>
      </c>
      <c r="E605" s="526" t="s">
        <v>2527</v>
      </c>
      <c r="F605" s="361" t="s">
        <v>2528</v>
      </c>
      <c r="G605" s="196">
        <v>15</v>
      </c>
      <c r="H605" s="197">
        <v>7.5</v>
      </c>
      <c r="I605" s="568" t="s">
        <v>2488</v>
      </c>
    </row>
    <row r="606" spans="1:9" s="366" customFormat="1" ht="69">
      <c r="A606" s="192" t="s">
        <v>2505</v>
      </c>
      <c r="B606" s="193" t="s">
        <v>227</v>
      </c>
      <c r="C606" s="194" t="s">
        <v>2506</v>
      </c>
      <c r="D606" s="194" t="s">
        <v>2529</v>
      </c>
      <c r="E606" s="526" t="s">
        <v>2530</v>
      </c>
      <c r="F606" s="361"/>
      <c r="G606" s="196"/>
      <c r="H606" s="197"/>
      <c r="I606" s="568" t="s">
        <v>2488</v>
      </c>
    </row>
    <row r="607" spans="1:9" s="366" customFormat="1" ht="96.6">
      <c r="A607" s="192" t="s">
        <v>2505</v>
      </c>
      <c r="B607" s="193" t="s">
        <v>227</v>
      </c>
      <c r="C607" s="194" t="s">
        <v>2506</v>
      </c>
      <c r="D607" s="194" t="s">
        <v>2531</v>
      </c>
      <c r="E607" s="526" t="s">
        <v>2532</v>
      </c>
      <c r="F607" s="361" t="s">
        <v>2533</v>
      </c>
      <c r="G607" s="196">
        <v>15</v>
      </c>
      <c r="H607" s="197">
        <v>7.5</v>
      </c>
      <c r="I607" s="568" t="s">
        <v>2488</v>
      </c>
    </row>
    <row r="608" spans="1:9" s="366" customFormat="1" ht="55.2">
      <c r="A608" s="192" t="s">
        <v>2505</v>
      </c>
      <c r="B608" s="193" t="s">
        <v>227</v>
      </c>
      <c r="C608" s="194" t="s">
        <v>2506</v>
      </c>
      <c r="D608" s="194" t="s">
        <v>2534</v>
      </c>
      <c r="E608" s="526" t="s">
        <v>2535</v>
      </c>
      <c r="F608" s="361" t="s">
        <v>2536</v>
      </c>
      <c r="G608" s="196">
        <v>15</v>
      </c>
      <c r="H608" s="197">
        <v>7.5</v>
      </c>
      <c r="I608" s="568" t="s">
        <v>2488</v>
      </c>
    </row>
    <row r="609" spans="1:9" s="366" customFormat="1" ht="55.2">
      <c r="A609" s="192" t="s">
        <v>2505</v>
      </c>
      <c r="B609" s="193" t="s">
        <v>227</v>
      </c>
      <c r="C609" s="194" t="s">
        <v>2506</v>
      </c>
      <c r="D609" s="194" t="s">
        <v>2537</v>
      </c>
      <c r="E609" s="526" t="s">
        <v>2538</v>
      </c>
      <c r="F609" s="194" t="s">
        <v>2539</v>
      </c>
      <c r="G609" s="196">
        <v>15</v>
      </c>
      <c r="H609" s="197">
        <v>7.5</v>
      </c>
      <c r="I609" s="568" t="s">
        <v>2488</v>
      </c>
    </row>
    <row r="610" spans="1:9" s="366" customFormat="1" ht="69">
      <c r="A610" s="192" t="s">
        <v>2540</v>
      </c>
      <c r="B610" s="193" t="s">
        <v>227</v>
      </c>
      <c r="C610" s="194" t="s">
        <v>2541</v>
      </c>
      <c r="D610" s="194" t="s">
        <v>2521</v>
      </c>
      <c r="E610" s="526" t="s">
        <v>2542</v>
      </c>
      <c r="F610" s="194" t="s">
        <v>2521</v>
      </c>
      <c r="G610" s="196">
        <v>15</v>
      </c>
      <c r="H610" s="197">
        <v>5</v>
      </c>
      <c r="I610" s="568" t="s">
        <v>2488</v>
      </c>
    </row>
    <row r="611" spans="1:9" s="366" customFormat="1" ht="41.4">
      <c r="A611" s="192" t="s">
        <v>2543</v>
      </c>
      <c r="B611" s="193" t="s">
        <v>227</v>
      </c>
      <c r="C611" s="194" t="s">
        <v>2544</v>
      </c>
      <c r="D611" s="194" t="s">
        <v>2545</v>
      </c>
      <c r="E611" s="526" t="s">
        <v>1881</v>
      </c>
      <c r="F611" s="194" t="s">
        <v>2508</v>
      </c>
      <c r="G611" s="196">
        <v>50</v>
      </c>
      <c r="H611" s="197">
        <v>25</v>
      </c>
      <c r="I611" s="568" t="s">
        <v>2488</v>
      </c>
    </row>
    <row r="612" spans="1:9" s="366" customFormat="1" ht="41.4">
      <c r="A612" s="192" t="s">
        <v>2543</v>
      </c>
      <c r="B612" s="193" t="s">
        <v>227</v>
      </c>
      <c r="C612" s="194" t="s">
        <v>2544</v>
      </c>
      <c r="D612" s="194" t="s">
        <v>2546</v>
      </c>
      <c r="E612" s="526" t="s">
        <v>2547</v>
      </c>
      <c r="F612" s="361" t="s">
        <v>866</v>
      </c>
      <c r="G612" s="196">
        <v>15</v>
      </c>
      <c r="H612" s="197">
        <v>7.5</v>
      </c>
      <c r="I612" s="568" t="s">
        <v>2488</v>
      </c>
    </row>
    <row r="613" spans="1:9" s="366" customFormat="1" ht="55.2">
      <c r="A613" s="192" t="s">
        <v>2543</v>
      </c>
      <c r="B613" s="193" t="s">
        <v>227</v>
      </c>
      <c r="C613" s="194" t="s">
        <v>2544</v>
      </c>
      <c r="D613" s="194" t="s">
        <v>2548</v>
      </c>
      <c r="E613" s="363" t="s">
        <v>2549</v>
      </c>
      <c r="F613" s="194" t="s">
        <v>2550</v>
      </c>
      <c r="G613" s="196">
        <v>15</v>
      </c>
      <c r="H613" s="197">
        <v>7.5</v>
      </c>
      <c r="I613" s="568" t="s">
        <v>2488</v>
      </c>
    </row>
    <row r="614" spans="1:9" s="366" customFormat="1" ht="55.2">
      <c r="A614" s="192" t="s">
        <v>2551</v>
      </c>
      <c r="B614" s="193" t="s">
        <v>227</v>
      </c>
      <c r="C614" s="363" t="s">
        <v>757</v>
      </c>
      <c r="D614" s="194" t="s">
        <v>2552</v>
      </c>
      <c r="E614" s="363" t="s">
        <v>2553</v>
      </c>
      <c r="F614" s="194"/>
      <c r="G614" s="196">
        <v>15</v>
      </c>
      <c r="H614" s="197">
        <v>5</v>
      </c>
      <c r="I614" s="568" t="s">
        <v>2488</v>
      </c>
    </row>
    <row r="615" spans="1:9" s="366" customFormat="1" ht="55.2">
      <c r="A615" s="192" t="s">
        <v>2551</v>
      </c>
      <c r="B615" s="193" t="s">
        <v>227</v>
      </c>
      <c r="C615" s="194" t="s">
        <v>757</v>
      </c>
      <c r="D615" s="194" t="s">
        <v>2554</v>
      </c>
      <c r="E615" s="363" t="s">
        <v>1897</v>
      </c>
      <c r="F615" s="503" t="s">
        <v>2555</v>
      </c>
      <c r="G615" s="196">
        <v>15</v>
      </c>
      <c r="H615" s="197">
        <v>5</v>
      </c>
      <c r="I615" s="568" t="s">
        <v>2488</v>
      </c>
    </row>
    <row r="616" spans="1:9" s="366" customFormat="1" ht="372.6">
      <c r="A616" s="192" t="s">
        <v>2551</v>
      </c>
      <c r="B616" s="193" t="s">
        <v>227</v>
      </c>
      <c r="C616" s="194" t="s">
        <v>757</v>
      </c>
      <c r="D616" s="361" t="s">
        <v>2556</v>
      </c>
      <c r="E616" s="526" t="s">
        <v>1900</v>
      </c>
      <c r="F616" s="361" t="s">
        <v>2557</v>
      </c>
      <c r="G616" s="196">
        <v>15</v>
      </c>
      <c r="H616" s="197">
        <v>5</v>
      </c>
      <c r="I616" s="568" t="s">
        <v>2488</v>
      </c>
    </row>
    <row r="617" spans="1:9" s="366" customFormat="1" ht="82.8">
      <c r="A617" s="192" t="s">
        <v>2558</v>
      </c>
      <c r="B617" s="193" t="s">
        <v>227</v>
      </c>
      <c r="C617" s="194" t="s">
        <v>2559</v>
      </c>
      <c r="D617" s="194" t="s">
        <v>2560</v>
      </c>
      <c r="E617" s="526" t="s">
        <v>2561</v>
      </c>
      <c r="F617" s="194" t="s">
        <v>866</v>
      </c>
      <c r="G617" s="196">
        <v>15</v>
      </c>
      <c r="H617" s="197">
        <v>7.5</v>
      </c>
      <c r="I617" s="568" t="s">
        <v>2488</v>
      </c>
    </row>
    <row r="618" spans="1:9" s="366" customFormat="1" ht="110.4">
      <c r="A618" s="192" t="s">
        <v>2562</v>
      </c>
      <c r="B618" s="193" t="s">
        <v>227</v>
      </c>
      <c r="C618" s="194" t="s">
        <v>2563</v>
      </c>
      <c r="D618" s="194" t="s">
        <v>2564</v>
      </c>
      <c r="E618" s="363" t="s">
        <v>2565</v>
      </c>
      <c r="F618" s="194" t="s">
        <v>866</v>
      </c>
      <c r="G618" s="196">
        <v>15</v>
      </c>
      <c r="H618" s="197">
        <v>7.5</v>
      </c>
      <c r="I618" s="568" t="s">
        <v>2488</v>
      </c>
    </row>
    <row r="619" spans="1:9" s="366" customFormat="1" ht="138">
      <c r="A619" s="192" t="s">
        <v>2562</v>
      </c>
      <c r="B619" s="193" t="s">
        <v>227</v>
      </c>
      <c r="C619" s="194" t="s">
        <v>2566</v>
      </c>
      <c r="D619" s="194" t="s">
        <v>2567</v>
      </c>
      <c r="E619" s="361" t="s">
        <v>2568</v>
      </c>
      <c r="F619" s="194" t="s">
        <v>866</v>
      </c>
      <c r="G619" s="196">
        <v>15</v>
      </c>
      <c r="H619" s="197">
        <v>7.5</v>
      </c>
      <c r="I619" s="568" t="s">
        <v>2488</v>
      </c>
    </row>
    <row r="620" spans="1:9" s="366" customFormat="1" ht="82.8">
      <c r="A620" s="192" t="s">
        <v>2569</v>
      </c>
      <c r="B620" s="193" t="s">
        <v>227</v>
      </c>
      <c r="C620" s="194" t="s">
        <v>2566</v>
      </c>
      <c r="D620" s="194" t="s">
        <v>2567</v>
      </c>
      <c r="E620" s="363" t="s">
        <v>2570</v>
      </c>
      <c r="F620" s="194" t="s">
        <v>866</v>
      </c>
      <c r="G620" s="196">
        <v>15</v>
      </c>
      <c r="H620" s="197">
        <v>7.5</v>
      </c>
      <c r="I620" s="568" t="s">
        <v>2488</v>
      </c>
    </row>
    <row r="621" spans="1:9" s="366" customFormat="1" ht="41.4">
      <c r="A621" s="363" t="s">
        <v>2571</v>
      </c>
      <c r="B621" s="193" t="s">
        <v>227</v>
      </c>
      <c r="C621" s="194" t="s">
        <v>2572</v>
      </c>
      <c r="D621" s="194" t="s">
        <v>2573</v>
      </c>
      <c r="E621" s="363" t="s">
        <v>2574</v>
      </c>
      <c r="F621" s="194" t="s">
        <v>2575</v>
      </c>
      <c r="G621" s="196">
        <v>15</v>
      </c>
      <c r="H621" s="197">
        <v>7.5</v>
      </c>
      <c r="I621" s="568" t="s">
        <v>2488</v>
      </c>
    </row>
    <row r="622" spans="1:9" s="366" customFormat="1" ht="69">
      <c r="A622" s="507" t="s">
        <v>2576</v>
      </c>
      <c r="B622" s="193" t="s">
        <v>227</v>
      </c>
      <c r="C622" s="194" t="s">
        <v>2577</v>
      </c>
      <c r="D622" s="194" t="s">
        <v>2578</v>
      </c>
      <c r="E622" s="363" t="s">
        <v>769</v>
      </c>
      <c r="F622" s="361" t="s">
        <v>2579</v>
      </c>
      <c r="G622" s="196">
        <v>15</v>
      </c>
      <c r="H622" s="197">
        <v>5</v>
      </c>
      <c r="I622" s="568" t="s">
        <v>2488</v>
      </c>
    </row>
    <row r="623" spans="1:9" s="366" customFormat="1" ht="317.39999999999998">
      <c r="A623" s="361" t="s">
        <v>2576</v>
      </c>
      <c r="B623" s="193" t="s">
        <v>227</v>
      </c>
      <c r="C623" s="194" t="s">
        <v>764</v>
      </c>
      <c r="D623" s="361" t="s">
        <v>2580</v>
      </c>
      <c r="E623" s="361" t="s">
        <v>2581</v>
      </c>
      <c r="F623" s="194" t="s">
        <v>2582</v>
      </c>
      <c r="G623" s="196">
        <v>15</v>
      </c>
      <c r="H623" s="197">
        <v>5</v>
      </c>
      <c r="I623" s="568" t="s">
        <v>2488</v>
      </c>
    </row>
    <row r="624" spans="1:9" s="366" customFormat="1" ht="220.8">
      <c r="A624" s="192" t="s">
        <v>2576</v>
      </c>
      <c r="B624" s="193" t="s">
        <v>227</v>
      </c>
      <c r="C624" s="194" t="s">
        <v>764</v>
      </c>
      <c r="D624" s="194" t="s">
        <v>2583</v>
      </c>
      <c r="E624" s="526" t="s">
        <v>766</v>
      </c>
      <c r="F624" s="194"/>
      <c r="G624" s="196">
        <v>15</v>
      </c>
      <c r="H624" s="197">
        <v>5</v>
      </c>
      <c r="I624" s="568" t="s">
        <v>2488</v>
      </c>
    </row>
    <row r="625" spans="1:9" s="366" customFormat="1" ht="55.2">
      <c r="A625" s="192" t="s">
        <v>2584</v>
      </c>
      <c r="B625" s="193" t="s">
        <v>227</v>
      </c>
      <c r="C625" s="194" t="s">
        <v>2585</v>
      </c>
      <c r="D625" s="194" t="s">
        <v>2586</v>
      </c>
      <c r="E625" s="363" t="s">
        <v>2587</v>
      </c>
      <c r="F625" s="194"/>
      <c r="G625" s="196">
        <v>15</v>
      </c>
      <c r="H625" s="197">
        <v>7.5</v>
      </c>
      <c r="I625" s="568" t="s">
        <v>2488</v>
      </c>
    </row>
    <row r="626" spans="1:9" s="366" customFormat="1" ht="165.6">
      <c r="A626" s="192" t="s">
        <v>2543</v>
      </c>
      <c r="B626" s="193" t="s">
        <v>227</v>
      </c>
      <c r="C626" s="194" t="s">
        <v>2588</v>
      </c>
      <c r="D626" s="508" t="s">
        <v>2589</v>
      </c>
      <c r="E626" s="363" t="s">
        <v>2590</v>
      </c>
      <c r="F626" s="194"/>
      <c r="G626" s="196">
        <v>15</v>
      </c>
      <c r="H626" s="197">
        <v>7.5</v>
      </c>
      <c r="I626" s="568" t="s">
        <v>2488</v>
      </c>
    </row>
    <row r="627" spans="1:9" s="366" customFormat="1" ht="110.4">
      <c r="A627" s="192" t="s">
        <v>2597</v>
      </c>
      <c r="B627" s="193" t="s">
        <v>227</v>
      </c>
      <c r="C627" s="678" t="s">
        <v>2598</v>
      </c>
      <c r="D627" s="194" t="s">
        <v>2599</v>
      </c>
      <c r="E627" s="526" t="s">
        <v>2600</v>
      </c>
      <c r="F627" s="194" t="s">
        <v>2601</v>
      </c>
      <c r="G627" s="196">
        <v>50</v>
      </c>
      <c r="H627" s="197">
        <v>50</v>
      </c>
      <c r="I627" s="518" t="s">
        <v>2597</v>
      </c>
    </row>
    <row r="628" spans="1:9" s="366" customFormat="1" ht="82.8">
      <c r="A628" s="192" t="s">
        <v>2597</v>
      </c>
      <c r="B628" s="193" t="s">
        <v>227</v>
      </c>
      <c r="C628" s="678" t="s">
        <v>2598</v>
      </c>
      <c r="D628" s="194" t="s">
        <v>2602</v>
      </c>
      <c r="E628" s="526" t="s">
        <v>2603</v>
      </c>
      <c r="F628" s="194" t="s">
        <v>2604</v>
      </c>
      <c r="G628" s="196">
        <v>50</v>
      </c>
      <c r="H628" s="197">
        <v>50</v>
      </c>
      <c r="I628" s="518" t="s">
        <v>2597</v>
      </c>
    </row>
    <row r="629" spans="1:9" s="366" customFormat="1" ht="69">
      <c r="A629" s="192" t="s">
        <v>2597</v>
      </c>
      <c r="B629" s="193" t="s">
        <v>227</v>
      </c>
      <c r="C629" s="678" t="s">
        <v>2605</v>
      </c>
      <c r="D629" s="194" t="s">
        <v>2606</v>
      </c>
      <c r="E629" s="526" t="s">
        <v>2607</v>
      </c>
      <c r="F629" s="194" t="s">
        <v>381</v>
      </c>
      <c r="G629" s="196"/>
      <c r="H629" s="197">
        <v>15</v>
      </c>
      <c r="I629" s="518" t="s">
        <v>2597</v>
      </c>
    </row>
    <row r="630" spans="1:9" s="366" customFormat="1" ht="138">
      <c r="A630" s="192" t="s">
        <v>2597</v>
      </c>
      <c r="B630" s="193" t="s">
        <v>227</v>
      </c>
      <c r="C630" s="678" t="s">
        <v>2608</v>
      </c>
      <c r="D630" s="194" t="s">
        <v>2609</v>
      </c>
      <c r="E630" s="526" t="s">
        <v>2610</v>
      </c>
      <c r="F630" s="194" t="s">
        <v>2611</v>
      </c>
      <c r="G630" s="196"/>
      <c r="H630" s="197">
        <v>15</v>
      </c>
      <c r="I630" s="518" t="s">
        <v>2597</v>
      </c>
    </row>
    <row r="631" spans="1:9" s="366" customFormat="1" ht="82.8">
      <c r="A631" s="510" t="s">
        <v>2616</v>
      </c>
      <c r="B631" s="510" t="s">
        <v>227</v>
      </c>
      <c r="C631" s="514" t="s">
        <v>2621</v>
      </c>
      <c r="D631" s="514" t="s">
        <v>2622</v>
      </c>
      <c r="E631" s="514" t="s">
        <v>2623</v>
      </c>
      <c r="F631" s="510" t="s">
        <v>866</v>
      </c>
      <c r="G631" s="266">
        <v>15</v>
      </c>
      <c r="H631" s="519">
        <v>15</v>
      </c>
      <c r="I631" s="518" t="s">
        <v>2616</v>
      </c>
    </row>
    <row r="632" spans="1:9" s="366" customFormat="1" ht="69">
      <c r="A632" s="510" t="s">
        <v>2624</v>
      </c>
      <c r="B632" s="510" t="s">
        <v>227</v>
      </c>
      <c r="C632" s="514" t="s">
        <v>2625</v>
      </c>
      <c r="D632" s="514" t="s">
        <v>2626</v>
      </c>
      <c r="E632" s="514" t="s">
        <v>2627</v>
      </c>
      <c r="F632" s="510" t="s">
        <v>2628</v>
      </c>
      <c r="G632" s="266">
        <v>15</v>
      </c>
      <c r="H632" s="519">
        <v>7.5</v>
      </c>
      <c r="I632" s="518" t="s">
        <v>2616</v>
      </c>
    </row>
    <row r="633" spans="1:9" s="366" customFormat="1" ht="82.8">
      <c r="A633" s="510" t="s">
        <v>2616</v>
      </c>
      <c r="B633" s="510" t="s">
        <v>227</v>
      </c>
      <c r="C633" s="514" t="s">
        <v>2629</v>
      </c>
      <c r="D633" s="514" t="s">
        <v>2622</v>
      </c>
      <c r="E633" s="514" t="s">
        <v>2623</v>
      </c>
      <c r="F633" s="510" t="s">
        <v>866</v>
      </c>
      <c r="G633" s="266">
        <v>15</v>
      </c>
      <c r="H633" s="519">
        <v>15</v>
      </c>
      <c r="I633" s="518" t="s">
        <v>2616</v>
      </c>
    </row>
    <row r="634" spans="1:9" s="366" customFormat="1" ht="82.8">
      <c r="A634" s="510" t="s">
        <v>2616</v>
      </c>
      <c r="B634" s="510" t="s">
        <v>227</v>
      </c>
      <c r="C634" s="514" t="s">
        <v>2629</v>
      </c>
      <c r="D634" s="514" t="s">
        <v>2630</v>
      </c>
      <c r="E634" s="514" t="s">
        <v>2631</v>
      </c>
      <c r="F634" s="510" t="s">
        <v>866</v>
      </c>
      <c r="G634" s="266">
        <v>15</v>
      </c>
      <c r="H634" s="519">
        <v>15</v>
      </c>
      <c r="I634" s="518" t="s">
        <v>2616</v>
      </c>
    </row>
    <row r="635" spans="1:9" s="366" customFormat="1" ht="55.2">
      <c r="A635" s="510" t="s">
        <v>2632</v>
      </c>
      <c r="B635" s="510" t="s">
        <v>227</v>
      </c>
      <c r="C635" s="514" t="s">
        <v>2633</v>
      </c>
      <c r="D635" s="514" t="s">
        <v>2634</v>
      </c>
      <c r="E635" s="514" t="s">
        <v>2635</v>
      </c>
      <c r="F635" s="510"/>
      <c r="G635" s="266">
        <v>15</v>
      </c>
      <c r="H635" s="519">
        <v>7.5</v>
      </c>
      <c r="I635" s="518" t="s">
        <v>2616</v>
      </c>
    </row>
    <row r="636" spans="1:9" s="366" customFormat="1" ht="55.2">
      <c r="A636" s="510" t="s">
        <v>2632</v>
      </c>
      <c r="B636" s="510" t="s">
        <v>227</v>
      </c>
      <c r="C636" s="514" t="s">
        <v>2633</v>
      </c>
      <c r="D636" s="514" t="s">
        <v>2636</v>
      </c>
      <c r="E636" s="514" t="s">
        <v>2637</v>
      </c>
      <c r="F636" s="510"/>
      <c r="G636" s="266">
        <v>15</v>
      </c>
      <c r="H636" s="519">
        <v>7.5</v>
      </c>
      <c r="I636" s="518" t="s">
        <v>2616</v>
      </c>
    </row>
    <row r="637" spans="1:9" s="366" customFormat="1" ht="41.4">
      <c r="A637" s="510" t="s">
        <v>2616</v>
      </c>
      <c r="B637" s="510" t="s">
        <v>227</v>
      </c>
      <c r="C637" s="514" t="s">
        <v>2638</v>
      </c>
      <c r="D637" s="514" t="s">
        <v>2639</v>
      </c>
      <c r="E637" s="514" t="s">
        <v>2640</v>
      </c>
      <c r="F637" s="510"/>
      <c r="G637" s="266">
        <v>15</v>
      </c>
      <c r="H637" s="519">
        <v>15</v>
      </c>
      <c r="I637" s="518" t="s">
        <v>2616</v>
      </c>
    </row>
    <row r="638" spans="1:9" s="520" customFormat="1" ht="110.4">
      <c r="A638" s="527" t="s">
        <v>2643</v>
      </c>
      <c r="B638" s="527" t="s">
        <v>227</v>
      </c>
      <c r="C638" s="527" t="s">
        <v>2644</v>
      </c>
      <c r="D638" s="528" t="s">
        <v>1641</v>
      </c>
      <c r="E638" s="523" t="s">
        <v>1642</v>
      </c>
      <c r="F638" s="529" t="s">
        <v>1643</v>
      </c>
      <c r="G638" s="530">
        <v>15</v>
      </c>
      <c r="H638" s="531">
        <v>7.5</v>
      </c>
      <c r="I638" s="568" t="s">
        <v>2642</v>
      </c>
    </row>
    <row r="639" spans="1:9" s="520" customFormat="1" ht="96.6">
      <c r="A639" s="527" t="s">
        <v>2643</v>
      </c>
      <c r="B639" s="527" t="s">
        <v>227</v>
      </c>
      <c r="C639" s="527" t="s">
        <v>2644</v>
      </c>
      <c r="D639" s="528" t="s">
        <v>1644</v>
      </c>
      <c r="E639" s="523" t="s">
        <v>1645</v>
      </c>
      <c r="F639" s="529" t="s">
        <v>381</v>
      </c>
      <c r="G639" s="530">
        <v>15</v>
      </c>
      <c r="H639" s="531">
        <v>7.5</v>
      </c>
      <c r="I639" s="568" t="s">
        <v>2642</v>
      </c>
    </row>
    <row r="640" spans="1:9" s="520" customFormat="1" ht="96.6">
      <c r="A640" s="527" t="s">
        <v>2643</v>
      </c>
      <c r="B640" s="527" t="s">
        <v>227</v>
      </c>
      <c r="C640" s="527" t="s">
        <v>2644</v>
      </c>
      <c r="D640" s="528" t="s">
        <v>1646</v>
      </c>
      <c r="E640" s="523" t="s">
        <v>1647</v>
      </c>
      <c r="F640" s="529" t="s">
        <v>1648</v>
      </c>
      <c r="G640" s="530">
        <v>50</v>
      </c>
      <c r="H640" s="531">
        <v>25</v>
      </c>
      <c r="I640" s="568" t="s">
        <v>2642</v>
      </c>
    </row>
    <row r="641" spans="1:9" s="520" customFormat="1" ht="96.6">
      <c r="A641" s="527" t="s">
        <v>2643</v>
      </c>
      <c r="B641" s="527" t="s">
        <v>227</v>
      </c>
      <c r="C641" s="527" t="s">
        <v>2644</v>
      </c>
      <c r="D641" s="528" t="s">
        <v>1649</v>
      </c>
      <c r="E641" s="523" t="s">
        <v>1650</v>
      </c>
      <c r="F641" s="529" t="s">
        <v>381</v>
      </c>
      <c r="G641" s="530">
        <v>15</v>
      </c>
      <c r="H641" s="531">
        <v>7.5</v>
      </c>
      <c r="I641" s="568" t="s">
        <v>2642</v>
      </c>
    </row>
    <row r="642" spans="1:9" s="520" customFormat="1" ht="96.6">
      <c r="A642" s="527" t="s">
        <v>2643</v>
      </c>
      <c r="B642" s="527" t="s">
        <v>227</v>
      </c>
      <c r="C642" s="527" t="s">
        <v>2644</v>
      </c>
      <c r="D642" s="528" t="s">
        <v>1651</v>
      </c>
      <c r="E642" s="523" t="s">
        <v>1652</v>
      </c>
      <c r="F642" s="529" t="s">
        <v>381</v>
      </c>
      <c r="G642" s="530">
        <v>15</v>
      </c>
      <c r="H642" s="531">
        <v>7.5</v>
      </c>
      <c r="I642" s="568" t="s">
        <v>2642</v>
      </c>
    </row>
    <row r="643" spans="1:9" s="520" customFormat="1" ht="96.6">
      <c r="A643" s="527" t="s">
        <v>2643</v>
      </c>
      <c r="B643" s="527" t="s">
        <v>227</v>
      </c>
      <c r="C643" s="527" t="s">
        <v>2644</v>
      </c>
      <c r="D643" s="528" t="s">
        <v>2645</v>
      </c>
      <c r="E643" s="523" t="s">
        <v>1654</v>
      </c>
      <c r="F643" s="529" t="s">
        <v>1655</v>
      </c>
      <c r="G643" s="530">
        <v>15</v>
      </c>
      <c r="H643" s="531">
        <v>7.5</v>
      </c>
      <c r="I643" s="568" t="s">
        <v>2642</v>
      </c>
    </row>
    <row r="644" spans="1:9" s="520" customFormat="1" ht="124.2">
      <c r="A644" s="527" t="s">
        <v>2643</v>
      </c>
      <c r="B644" s="527" t="s">
        <v>227</v>
      </c>
      <c r="C644" s="527" t="s">
        <v>2646</v>
      </c>
      <c r="D644" s="528" t="s">
        <v>1656</v>
      </c>
      <c r="E644" s="523" t="s">
        <v>1657</v>
      </c>
      <c r="F644" s="529" t="s">
        <v>381</v>
      </c>
      <c r="G644" s="530">
        <v>15</v>
      </c>
      <c r="H644" s="531">
        <v>7.5</v>
      </c>
      <c r="I644" s="568" t="s">
        <v>2642</v>
      </c>
    </row>
    <row r="645" spans="1:9" s="520" customFormat="1" ht="96.6">
      <c r="A645" s="527" t="s">
        <v>2643</v>
      </c>
      <c r="B645" s="527" t="s">
        <v>227</v>
      </c>
      <c r="C645" s="527" t="s">
        <v>2646</v>
      </c>
      <c r="D645" s="528" t="s">
        <v>1658</v>
      </c>
      <c r="E645" s="523" t="s">
        <v>1659</v>
      </c>
      <c r="F645" s="529" t="s">
        <v>381</v>
      </c>
      <c r="G645" s="530">
        <v>15</v>
      </c>
      <c r="H645" s="531">
        <v>7.5</v>
      </c>
      <c r="I645" s="568" t="s">
        <v>2642</v>
      </c>
    </row>
    <row r="646" spans="1:9" s="520" customFormat="1" ht="138">
      <c r="A646" s="527" t="s">
        <v>2643</v>
      </c>
      <c r="B646" s="527" t="s">
        <v>227</v>
      </c>
      <c r="C646" s="527" t="s">
        <v>2646</v>
      </c>
      <c r="D646" s="528" t="s">
        <v>1660</v>
      </c>
      <c r="E646" s="532" t="s">
        <v>1661</v>
      </c>
      <c r="F646" s="529" t="s">
        <v>381</v>
      </c>
      <c r="G646" s="530">
        <v>15</v>
      </c>
      <c r="H646" s="531">
        <v>7.5</v>
      </c>
      <c r="I646" s="568" t="s">
        <v>2642</v>
      </c>
    </row>
    <row r="647" spans="1:9" s="520" customFormat="1" ht="96.6">
      <c r="A647" s="527" t="s">
        <v>2643</v>
      </c>
      <c r="B647" s="527" t="s">
        <v>227</v>
      </c>
      <c r="C647" s="527" t="s">
        <v>2646</v>
      </c>
      <c r="D647" s="528" t="s">
        <v>1662</v>
      </c>
      <c r="E647" s="523" t="s">
        <v>1663</v>
      </c>
      <c r="F647" s="529" t="s">
        <v>381</v>
      </c>
      <c r="G647" s="530">
        <v>15</v>
      </c>
      <c r="H647" s="531">
        <v>7.5</v>
      </c>
      <c r="I647" s="568" t="s">
        <v>2642</v>
      </c>
    </row>
    <row r="648" spans="1:9" s="520" customFormat="1" ht="96.6">
      <c r="A648" s="527" t="s">
        <v>2643</v>
      </c>
      <c r="B648" s="527" t="s">
        <v>227</v>
      </c>
      <c r="C648" s="527" t="s">
        <v>2646</v>
      </c>
      <c r="D648" s="528" t="s">
        <v>1664</v>
      </c>
      <c r="E648" s="523" t="s">
        <v>1665</v>
      </c>
      <c r="F648" s="529" t="s">
        <v>381</v>
      </c>
      <c r="G648" s="530">
        <v>15</v>
      </c>
      <c r="H648" s="531">
        <v>7.5</v>
      </c>
      <c r="I648" s="568" t="s">
        <v>2642</v>
      </c>
    </row>
    <row r="649" spans="1:9" s="520" customFormat="1" ht="96.6">
      <c r="A649" s="527" t="s">
        <v>2643</v>
      </c>
      <c r="B649" s="527" t="s">
        <v>227</v>
      </c>
      <c r="C649" s="527" t="s">
        <v>2646</v>
      </c>
      <c r="D649" s="528" t="s">
        <v>1666</v>
      </c>
      <c r="E649" s="523" t="s">
        <v>1667</v>
      </c>
      <c r="F649" s="529" t="s">
        <v>381</v>
      </c>
      <c r="G649" s="530">
        <v>15</v>
      </c>
      <c r="H649" s="531">
        <v>7.5</v>
      </c>
      <c r="I649" s="568" t="s">
        <v>2642</v>
      </c>
    </row>
    <row r="650" spans="1:9" s="520" customFormat="1" ht="96.6">
      <c r="A650" s="527" t="s">
        <v>2643</v>
      </c>
      <c r="B650" s="527" t="s">
        <v>227</v>
      </c>
      <c r="C650" s="527" t="s">
        <v>2646</v>
      </c>
      <c r="D650" s="528" t="s">
        <v>2739</v>
      </c>
      <c r="E650" s="523" t="s">
        <v>1669</v>
      </c>
      <c r="F650" s="529" t="s">
        <v>381</v>
      </c>
      <c r="G650" s="530">
        <v>15</v>
      </c>
      <c r="H650" s="531">
        <v>7.5</v>
      </c>
      <c r="I650" s="568" t="s">
        <v>2642</v>
      </c>
    </row>
    <row r="651" spans="1:9" s="520" customFormat="1" ht="96.6">
      <c r="A651" s="527" t="s">
        <v>2643</v>
      </c>
      <c r="B651" s="527" t="s">
        <v>227</v>
      </c>
      <c r="C651" s="527" t="s">
        <v>2646</v>
      </c>
      <c r="D651" s="528" t="s">
        <v>1670</v>
      </c>
      <c r="E651" s="523" t="s">
        <v>1671</v>
      </c>
      <c r="F651" s="529" t="s">
        <v>381</v>
      </c>
      <c r="G651" s="530">
        <v>15</v>
      </c>
      <c r="H651" s="531">
        <v>7.5</v>
      </c>
      <c r="I651" s="568" t="s">
        <v>2642</v>
      </c>
    </row>
    <row r="652" spans="1:9" s="520" customFormat="1" ht="96.6">
      <c r="A652" s="527" t="s">
        <v>2643</v>
      </c>
      <c r="B652" s="527" t="s">
        <v>227</v>
      </c>
      <c r="C652" s="527" t="s">
        <v>2646</v>
      </c>
      <c r="D652" s="528" t="s">
        <v>2740</v>
      </c>
      <c r="E652" s="532" t="s">
        <v>1673</v>
      </c>
      <c r="F652" s="529" t="s">
        <v>381</v>
      </c>
      <c r="G652" s="530">
        <v>15</v>
      </c>
      <c r="H652" s="531">
        <v>7.5</v>
      </c>
      <c r="I652" s="568" t="s">
        <v>2642</v>
      </c>
    </row>
    <row r="653" spans="1:9" s="520" customFormat="1" ht="96.6">
      <c r="A653" s="527" t="s">
        <v>2643</v>
      </c>
      <c r="B653" s="527" t="s">
        <v>227</v>
      </c>
      <c r="C653" s="527" t="s">
        <v>2646</v>
      </c>
      <c r="D653" s="528" t="s">
        <v>1674</v>
      </c>
      <c r="E653" s="523" t="s">
        <v>1673</v>
      </c>
      <c r="F653" s="529" t="s">
        <v>381</v>
      </c>
      <c r="G653" s="530">
        <v>15</v>
      </c>
      <c r="H653" s="531">
        <v>7.5</v>
      </c>
      <c r="I653" s="568" t="s">
        <v>2642</v>
      </c>
    </row>
    <row r="654" spans="1:9" s="520" customFormat="1" ht="96.6">
      <c r="A654" s="527" t="s">
        <v>2643</v>
      </c>
      <c r="B654" s="527" t="s">
        <v>227</v>
      </c>
      <c r="C654" s="527" t="s">
        <v>2646</v>
      </c>
      <c r="D654" s="528" t="s">
        <v>1675</v>
      </c>
      <c r="E654" s="523" t="s">
        <v>1676</v>
      </c>
      <c r="F654" s="529" t="s">
        <v>381</v>
      </c>
      <c r="G654" s="530">
        <v>15</v>
      </c>
      <c r="H654" s="531">
        <v>7.5</v>
      </c>
      <c r="I654" s="568" t="s">
        <v>2642</v>
      </c>
    </row>
    <row r="655" spans="1:9" s="520" customFormat="1" ht="96.6">
      <c r="A655" s="527" t="s">
        <v>2643</v>
      </c>
      <c r="B655" s="527" t="s">
        <v>227</v>
      </c>
      <c r="C655" s="527" t="s">
        <v>2646</v>
      </c>
      <c r="D655" s="528" t="s">
        <v>2741</v>
      </c>
      <c r="E655" s="532" t="s">
        <v>1678</v>
      </c>
      <c r="F655" s="529" t="s">
        <v>381</v>
      </c>
      <c r="G655" s="530">
        <v>15</v>
      </c>
      <c r="H655" s="531">
        <v>7.5</v>
      </c>
      <c r="I655" s="568" t="s">
        <v>2642</v>
      </c>
    </row>
    <row r="656" spans="1:9" s="520" customFormat="1" ht="96.6">
      <c r="A656" s="527" t="s">
        <v>2643</v>
      </c>
      <c r="B656" s="527" t="s">
        <v>227</v>
      </c>
      <c r="C656" s="527" t="s">
        <v>2646</v>
      </c>
      <c r="D656" s="528" t="s">
        <v>1679</v>
      </c>
      <c r="E656" s="532" t="s">
        <v>1680</v>
      </c>
      <c r="F656" s="529" t="s">
        <v>381</v>
      </c>
      <c r="G656" s="530">
        <v>15</v>
      </c>
      <c r="H656" s="531">
        <v>7.5</v>
      </c>
      <c r="I656" s="568" t="s">
        <v>2642</v>
      </c>
    </row>
    <row r="657" spans="1:9" s="520" customFormat="1" ht="96.6">
      <c r="A657" s="527" t="s">
        <v>2643</v>
      </c>
      <c r="B657" s="527" t="s">
        <v>227</v>
      </c>
      <c r="C657" s="527" t="s">
        <v>2646</v>
      </c>
      <c r="D657" s="528" t="s">
        <v>1681</v>
      </c>
      <c r="E657" s="523" t="s">
        <v>1682</v>
      </c>
      <c r="F657" s="529" t="s">
        <v>381</v>
      </c>
      <c r="G657" s="530">
        <v>15</v>
      </c>
      <c r="H657" s="531">
        <v>7.5</v>
      </c>
      <c r="I657" s="568" t="s">
        <v>2642</v>
      </c>
    </row>
    <row r="658" spans="1:9" s="520" customFormat="1" ht="96.6">
      <c r="A658" s="527" t="s">
        <v>2643</v>
      </c>
      <c r="B658" s="527" t="s">
        <v>227</v>
      </c>
      <c r="C658" s="527" t="s">
        <v>2646</v>
      </c>
      <c r="D658" s="528" t="s">
        <v>1683</v>
      </c>
      <c r="E658" s="532" t="s">
        <v>1684</v>
      </c>
      <c r="F658" s="529" t="s">
        <v>381</v>
      </c>
      <c r="G658" s="530">
        <v>15</v>
      </c>
      <c r="H658" s="531">
        <v>7.5</v>
      </c>
      <c r="I658" s="568" t="s">
        <v>2642</v>
      </c>
    </row>
    <row r="659" spans="1:9" s="520" customFormat="1" ht="179.4">
      <c r="A659" s="527" t="s">
        <v>2643</v>
      </c>
      <c r="B659" s="527" t="s">
        <v>227</v>
      </c>
      <c r="C659" s="527" t="s">
        <v>2646</v>
      </c>
      <c r="D659" s="528" t="s">
        <v>2742</v>
      </c>
      <c r="E659" s="532" t="s">
        <v>1686</v>
      </c>
      <c r="F659" s="529" t="s">
        <v>381</v>
      </c>
      <c r="G659" s="530">
        <v>15</v>
      </c>
      <c r="H659" s="531">
        <v>7.5</v>
      </c>
      <c r="I659" s="568" t="s">
        <v>2642</v>
      </c>
    </row>
    <row r="660" spans="1:9" s="520" customFormat="1" ht="96.6">
      <c r="A660" s="527" t="s">
        <v>2643</v>
      </c>
      <c r="B660" s="527" t="s">
        <v>227</v>
      </c>
      <c r="C660" s="527" t="s">
        <v>2646</v>
      </c>
      <c r="D660" s="528" t="s">
        <v>2743</v>
      </c>
      <c r="E660" s="523" t="s">
        <v>1688</v>
      </c>
      <c r="F660" s="529" t="s">
        <v>381</v>
      </c>
      <c r="G660" s="530">
        <v>15</v>
      </c>
      <c r="H660" s="531">
        <v>7.5</v>
      </c>
      <c r="I660" s="568" t="s">
        <v>2642</v>
      </c>
    </row>
    <row r="661" spans="1:9" s="520" customFormat="1" ht="96.6">
      <c r="A661" s="527" t="s">
        <v>2643</v>
      </c>
      <c r="B661" s="527" t="s">
        <v>227</v>
      </c>
      <c r="C661" s="527" t="s">
        <v>2646</v>
      </c>
      <c r="D661" s="528" t="s">
        <v>1689</v>
      </c>
      <c r="E661" s="523" t="s">
        <v>1690</v>
      </c>
      <c r="F661" s="529" t="s">
        <v>381</v>
      </c>
      <c r="G661" s="530">
        <v>15</v>
      </c>
      <c r="H661" s="531">
        <v>7.5</v>
      </c>
      <c r="I661" s="568" t="s">
        <v>2642</v>
      </c>
    </row>
    <row r="662" spans="1:9" s="520" customFormat="1" ht="96.6">
      <c r="A662" s="527" t="s">
        <v>2643</v>
      </c>
      <c r="B662" s="527" t="s">
        <v>227</v>
      </c>
      <c r="C662" s="527" t="s">
        <v>2646</v>
      </c>
      <c r="D662" s="528" t="s">
        <v>1691</v>
      </c>
      <c r="E662" s="523" t="s">
        <v>1692</v>
      </c>
      <c r="F662" s="529" t="s">
        <v>381</v>
      </c>
      <c r="G662" s="530">
        <v>15</v>
      </c>
      <c r="H662" s="531">
        <v>7.5</v>
      </c>
      <c r="I662" s="568" t="s">
        <v>2642</v>
      </c>
    </row>
    <row r="663" spans="1:9" s="520" customFormat="1" ht="96.6">
      <c r="A663" s="527" t="s">
        <v>2643</v>
      </c>
      <c r="B663" s="527" t="s">
        <v>227</v>
      </c>
      <c r="C663" s="527" t="s">
        <v>2646</v>
      </c>
      <c r="D663" s="528" t="s">
        <v>2744</v>
      </c>
      <c r="E663" s="523" t="s">
        <v>1694</v>
      </c>
      <c r="F663" s="529" t="s">
        <v>381</v>
      </c>
      <c r="G663" s="530">
        <v>15</v>
      </c>
      <c r="H663" s="531">
        <v>7.5</v>
      </c>
      <c r="I663" s="568" t="s">
        <v>2642</v>
      </c>
    </row>
    <row r="664" spans="1:9" s="520" customFormat="1" ht="96.6">
      <c r="A664" s="527" t="s">
        <v>2643</v>
      </c>
      <c r="B664" s="527" t="s">
        <v>227</v>
      </c>
      <c r="C664" s="527" t="s">
        <v>2646</v>
      </c>
      <c r="D664" s="528" t="s">
        <v>1695</v>
      </c>
      <c r="E664" s="523" t="s">
        <v>1696</v>
      </c>
      <c r="F664" s="529" t="s">
        <v>381</v>
      </c>
      <c r="G664" s="530">
        <v>15</v>
      </c>
      <c r="H664" s="531">
        <v>7.5</v>
      </c>
      <c r="I664" s="568" t="s">
        <v>2642</v>
      </c>
    </row>
    <row r="665" spans="1:9" s="520" customFormat="1" ht="96.6">
      <c r="A665" s="527" t="s">
        <v>2643</v>
      </c>
      <c r="B665" s="527" t="s">
        <v>227</v>
      </c>
      <c r="C665" s="527" t="s">
        <v>2646</v>
      </c>
      <c r="D665" s="528" t="s">
        <v>2745</v>
      </c>
      <c r="E665" s="523" t="s">
        <v>1698</v>
      </c>
      <c r="F665" s="529" t="s">
        <v>381</v>
      </c>
      <c r="G665" s="530">
        <v>15</v>
      </c>
      <c r="H665" s="531">
        <v>7.5</v>
      </c>
      <c r="I665" s="568" t="s">
        <v>2642</v>
      </c>
    </row>
    <row r="666" spans="1:9" s="520" customFormat="1" ht="96.6">
      <c r="A666" s="527" t="s">
        <v>2643</v>
      </c>
      <c r="B666" s="527" t="s">
        <v>227</v>
      </c>
      <c r="C666" s="527" t="s">
        <v>2646</v>
      </c>
      <c r="D666" s="528" t="s">
        <v>1699</v>
      </c>
      <c r="E666" s="523" t="s">
        <v>1700</v>
      </c>
      <c r="F666" s="529" t="s">
        <v>381</v>
      </c>
      <c r="G666" s="530">
        <v>15</v>
      </c>
      <c r="H666" s="531">
        <v>7.5</v>
      </c>
      <c r="I666" s="568" t="s">
        <v>2642</v>
      </c>
    </row>
    <row r="667" spans="1:9" s="520" customFormat="1" ht="96.6">
      <c r="A667" s="527" t="s">
        <v>2643</v>
      </c>
      <c r="B667" s="527" t="s">
        <v>227</v>
      </c>
      <c r="C667" s="527" t="s">
        <v>2646</v>
      </c>
      <c r="D667" s="528" t="s">
        <v>2746</v>
      </c>
      <c r="E667" s="523" t="s">
        <v>1702</v>
      </c>
      <c r="F667" s="529" t="s">
        <v>1703</v>
      </c>
      <c r="G667" s="530"/>
      <c r="H667" s="531"/>
      <c r="I667" s="568" t="s">
        <v>2642</v>
      </c>
    </row>
    <row r="668" spans="1:9" s="520" customFormat="1" ht="96.6">
      <c r="A668" s="527" t="s">
        <v>2643</v>
      </c>
      <c r="B668" s="527" t="s">
        <v>227</v>
      </c>
      <c r="C668" s="527" t="s">
        <v>2646</v>
      </c>
      <c r="D668" s="528" t="s">
        <v>2747</v>
      </c>
      <c r="E668" s="532" t="s">
        <v>1705</v>
      </c>
      <c r="F668" s="529" t="s">
        <v>381</v>
      </c>
      <c r="G668" s="530">
        <v>15</v>
      </c>
      <c r="H668" s="531">
        <v>7.5</v>
      </c>
      <c r="I668" s="568" t="s">
        <v>2642</v>
      </c>
    </row>
    <row r="669" spans="1:9" s="520" customFormat="1" ht="96.6">
      <c r="A669" s="527" t="s">
        <v>2643</v>
      </c>
      <c r="B669" s="527" t="s">
        <v>227</v>
      </c>
      <c r="C669" s="527" t="s">
        <v>2646</v>
      </c>
      <c r="D669" s="528" t="s">
        <v>1706</v>
      </c>
      <c r="E669" s="532" t="s">
        <v>1707</v>
      </c>
      <c r="F669" s="529" t="s">
        <v>381</v>
      </c>
      <c r="G669" s="530">
        <v>15</v>
      </c>
      <c r="H669" s="531">
        <v>7.5</v>
      </c>
      <c r="I669" s="568" t="s">
        <v>2642</v>
      </c>
    </row>
    <row r="670" spans="1:9" s="520" customFormat="1" ht="110.4">
      <c r="A670" s="527" t="s">
        <v>2643</v>
      </c>
      <c r="B670" s="527" t="s">
        <v>227</v>
      </c>
      <c r="C670" s="527" t="s">
        <v>2646</v>
      </c>
      <c r="D670" s="528" t="s">
        <v>1708</v>
      </c>
      <c r="E670" s="523" t="s">
        <v>1709</v>
      </c>
      <c r="F670" s="529" t="s">
        <v>381</v>
      </c>
      <c r="G670" s="530">
        <v>15</v>
      </c>
      <c r="H670" s="531">
        <v>7.5</v>
      </c>
      <c r="I670" s="568" t="s">
        <v>2642</v>
      </c>
    </row>
    <row r="671" spans="1:9" s="520" customFormat="1" ht="96.6">
      <c r="A671" s="527" t="s">
        <v>2643</v>
      </c>
      <c r="B671" s="527" t="s">
        <v>227</v>
      </c>
      <c r="C671" s="527" t="s">
        <v>2646</v>
      </c>
      <c r="D671" s="528" t="s">
        <v>1710</v>
      </c>
      <c r="E671" s="532" t="s">
        <v>1711</v>
      </c>
      <c r="F671" s="529" t="s">
        <v>381</v>
      </c>
      <c r="G671" s="530">
        <v>15</v>
      </c>
      <c r="H671" s="531">
        <v>7.5</v>
      </c>
      <c r="I671" s="568" t="s">
        <v>2642</v>
      </c>
    </row>
    <row r="672" spans="1:9" s="520" customFormat="1" ht="69">
      <c r="A672" s="527" t="s">
        <v>2647</v>
      </c>
      <c r="B672" s="527" t="s">
        <v>227</v>
      </c>
      <c r="C672" s="527" t="s">
        <v>2648</v>
      </c>
      <c r="D672" s="528" t="s">
        <v>2649</v>
      </c>
      <c r="E672" s="523" t="s">
        <v>2650</v>
      </c>
      <c r="F672" s="529" t="s">
        <v>381</v>
      </c>
      <c r="G672" s="530">
        <v>15</v>
      </c>
      <c r="H672" s="531">
        <v>15</v>
      </c>
      <c r="I672" s="568" t="s">
        <v>2642</v>
      </c>
    </row>
    <row r="673" spans="1:9" s="520" customFormat="1" ht="82.8">
      <c r="A673" s="527" t="s">
        <v>2647</v>
      </c>
      <c r="B673" s="527" t="s">
        <v>227</v>
      </c>
      <c r="C673" s="527" t="s">
        <v>2648</v>
      </c>
      <c r="D673" s="528" t="s">
        <v>2651</v>
      </c>
      <c r="E673" s="523" t="s">
        <v>2652</v>
      </c>
      <c r="F673" s="529" t="s">
        <v>381</v>
      </c>
      <c r="G673" s="530">
        <v>15</v>
      </c>
      <c r="H673" s="531">
        <v>15</v>
      </c>
      <c r="I673" s="568" t="s">
        <v>2642</v>
      </c>
    </row>
    <row r="674" spans="1:9" s="520" customFormat="1" ht="193.2">
      <c r="A674" s="527" t="s">
        <v>2647</v>
      </c>
      <c r="B674" s="527" t="s">
        <v>227</v>
      </c>
      <c r="C674" s="527" t="s">
        <v>2648</v>
      </c>
      <c r="D674" s="528" t="s">
        <v>2653</v>
      </c>
      <c r="E674" s="523" t="s">
        <v>2654</v>
      </c>
      <c r="F674" s="529" t="s">
        <v>381</v>
      </c>
      <c r="G674" s="530"/>
      <c r="H674" s="531"/>
      <c r="I674" s="568" t="s">
        <v>2642</v>
      </c>
    </row>
    <row r="675" spans="1:9" s="520" customFormat="1" ht="69">
      <c r="A675" s="527" t="s">
        <v>2647</v>
      </c>
      <c r="B675" s="527" t="s">
        <v>227</v>
      </c>
      <c r="C675" s="527" t="s">
        <v>2648</v>
      </c>
      <c r="D675" s="528" t="s">
        <v>2655</v>
      </c>
      <c r="E675" s="523" t="s">
        <v>2656</v>
      </c>
      <c r="F675" s="529" t="s">
        <v>1648</v>
      </c>
      <c r="G675" s="530">
        <v>50</v>
      </c>
      <c r="H675" s="531">
        <v>50</v>
      </c>
      <c r="I675" s="568" t="s">
        <v>2642</v>
      </c>
    </row>
    <row r="676" spans="1:9" s="520" customFormat="1" ht="69">
      <c r="A676" s="527" t="s">
        <v>2647</v>
      </c>
      <c r="B676" s="527" t="s">
        <v>227</v>
      </c>
      <c r="C676" s="527" t="s">
        <v>2648</v>
      </c>
      <c r="D676" s="528" t="s">
        <v>2657</v>
      </c>
      <c r="E676" s="532" t="s">
        <v>2658</v>
      </c>
      <c r="F676" s="529" t="s">
        <v>381</v>
      </c>
      <c r="G676" s="530">
        <v>15</v>
      </c>
      <c r="H676" s="531">
        <v>15</v>
      </c>
      <c r="I676" s="568" t="s">
        <v>2642</v>
      </c>
    </row>
    <row r="677" spans="1:9" s="520" customFormat="1" ht="69">
      <c r="A677" s="527" t="s">
        <v>2647</v>
      </c>
      <c r="B677" s="527" t="s">
        <v>227</v>
      </c>
      <c r="C677" s="527" t="s">
        <v>2648</v>
      </c>
      <c r="D677" s="528" t="s">
        <v>2659</v>
      </c>
      <c r="E677" s="523" t="s">
        <v>2660</v>
      </c>
      <c r="F677" s="529" t="s">
        <v>381</v>
      </c>
      <c r="G677" s="530">
        <v>15</v>
      </c>
      <c r="H677" s="531">
        <v>15</v>
      </c>
      <c r="I677" s="568" t="s">
        <v>2642</v>
      </c>
    </row>
    <row r="678" spans="1:9" s="520" customFormat="1" ht="69">
      <c r="A678" s="527" t="s">
        <v>2647</v>
      </c>
      <c r="B678" s="527" t="s">
        <v>227</v>
      </c>
      <c r="C678" s="527" t="s">
        <v>2648</v>
      </c>
      <c r="D678" s="528" t="s">
        <v>2661</v>
      </c>
      <c r="E678" s="523" t="s">
        <v>2662</v>
      </c>
      <c r="F678" s="529" t="s">
        <v>381</v>
      </c>
      <c r="G678" s="530">
        <v>15</v>
      </c>
      <c r="H678" s="531">
        <v>15</v>
      </c>
      <c r="I678" s="568" t="s">
        <v>2642</v>
      </c>
    </row>
    <row r="679" spans="1:9" s="520" customFormat="1" ht="69">
      <c r="A679" s="527" t="s">
        <v>2647</v>
      </c>
      <c r="B679" s="527" t="s">
        <v>227</v>
      </c>
      <c r="C679" s="527" t="s">
        <v>2648</v>
      </c>
      <c r="D679" s="528" t="s">
        <v>2663</v>
      </c>
      <c r="E679" s="523" t="s">
        <v>2664</v>
      </c>
      <c r="F679" s="529" t="s">
        <v>381</v>
      </c>
      <c r="G679" s="530">
        <v>15</v>
      </c>
      <c r="H679" s="531">
        <v>15</v>
      </c>
      <c r="I679" s="568" t="s">
        <v>2642</v>
      </c>
    </row>
    <row r="680" spans="1:9" s="520" customFormat="1" ht="69">
      <c r="A680" s="527" t="s">
        <v>2647</v>
      </c>
      <c r="B680" s="527" t="s">
        <v>227</v>
      </c>
      <c r="C680" s="527" t="s">
        <v>2648</v>
      </c>
      <c r="D680" s="528" t="s">
        <v>2665</v>
      </c>
      <c r="E680" s="523" t="s">
        <v>2666</v>
      </c>
      <c r="F680" s="529" t="s">
        <v>381</v>
      </c>
      <c r="G680" s="530">
        <v>15</v>
      </c>
      <c r="H680" s="531">
        <v>15</v>
      </c>
      <c r="I680" s="568" t="s">
        <v>2642</v>
      </c>
    </row>
    <row r="681" spans="1:9" s="520" customFormat="1" ht="69">
      <c r="A681" s="527" t="s">
        <v>2647</v>
      </c>
      <c r="B681" s="527" t="s">
        <v>227</v>
      </c>
      <c r="C681" s="527" t="s">
        <v>2648</v>
      </c>
      <c r="D681" s="528" t="s">
        <v>1675</v>
      </c>
      <c r="E681" s="523" t="s">
        <v>2667</v>
      </c>
      <c r="F681" s="529" t="s">
        <v>381</v>
      </c>
      <c r="G681" s="530">
        <v>15</v>
      </c>
      <c r="H681" s="531">
        <v>15</v>
      </c>
      <c r="I681" s="568" t="s">
        <v>2642</v>
      </c>
    </row>
    <row r="682" spans="1:9" s="520" customFormat="1" ht="69">
      <c r="A682" s="527" t="s">
        <v>2647</v>
      </c>
      <c r="B682" s="527" t="s">
        <v>227</v>
      </c>
      <c r="C682" s="527" t="s">
        <v>2648</v>
      </c>
      <c r="D682" s="528" t="s">
        <v>2668</v>
      </c>
      <c r="E682" s="523" t="s">
        <v>2669</v>
      </c>
      <c r="F682" s="529" t="s">
        <v>2670</v>
      </c>
      <c r="G682" s="530">
        <v>15</v>
      </c>
      <c r="H682" s="531">
        <v>15</v>
      </c>
      <c r="I682" s="568" t="s">
        <v>2642</v>
      </c>
    </row>
    <row r="683" spans="1:9" s="520" customFormat="1" ht="69">
      <c r="A683" s="527" t="s">
        <v>2647</v>
      </c>
      <c r="B683" s="527" t="s">
        <v>227</v>
      </c>
      <c r="C683" s="527" t="s">
        <v>2648</v>
      </c>
      <c r="D683" s="528" t="s">
        <v>2671</v>
      </c>
      <c r="E683" s="532" t="s">
        <v>2672</v>
      </c>
      <c r="F683" s="529" t="s">
        <v>381</v>
      </c>
      <c r="G683" s="530">
        <v>15</v>
      </c>
      <c r="H683" s="531">
        <v>15</v>
      </c>
      <c r="I683" s="568" t="s">
        <v>2642</v>
      </c>
    </row>
    <row r="684" spans="1:9" s="520" customFormat="1" ht="69">
      <c r="A684" s="527" t="s">
        <v>2647</v>
      </c>
      <c r="B684" s="527" t="s">
        <v>227</v>
      </c>
      <c r="C684" s="527" t="s">
        <v>2648</v>
      </c>
      <c r="D684" s="528" t="s">
        <v>2673</v>
      </c>
      <c r="E684" s="523" t="s">
        <v>2674</v>
      </c>
      <c r="F684" s="529" t="s">
        <v>381</v>
      </c>
      <c r="G684" s="530">
        <v>15</v>
      </c>
      <c r="H684" s="531">
        <v>15</v>
      </c>
      <c r="I684" s="568" t="s">
        <v>2642</v>
      </c>
    </row>
    <row r="685" spans="1:9" s="520" customFormat="1" ht="69">
      <c r="A685" s="527" t="s">
        <v>2647</v>
      </c>
      <c r="B685" s="527" t="s">
        <v>227</v>
      </c>
      <c r="C685" s="527" t="s">
        <v>2648</v>
      </c>
      <c r="D685" s="528" t="s">
        <v>2748</v>
      </c>
      <c r="E685" s="523" t="s">
        <v>2675</v>
      </c>
      <c r="F685" s="529" t="s">
        <v>381</v>
      </c>
      <c r="G685" s="530">
        <v>15</v>
      </c>
      <c r="H685" s="531">
        <v>15</v>
      </c>
      <c r="I685" s="568" t="s">
        <v>2642</v>
      </c>
    </row>
    <row r="686" spans="1:9" s="520" customFormat="1" ht="69">
      <c r="A686" s="527" t="s">
        <v>2647</v>
      </c>
      <c r="B686" s="527" t="s">
        <v>227</v>
      </c>
      <c r="C686" s="527" t="s">
        <v>2648</v>
      </c>
      <c r="D686" s="528" t="s">
        <v>2676</v>
      </c>
      <c r="E686" s="523" t="s">
        <v>2677</v>
      </c>
      <c r="F686" s="529" t="s">
        <v>381</v>
      </c>
      <c r="G686" s="530">
        <v>15</v>
      </c>
      <c r="H686" s="531">
        <v>15</v>
      </c>
      <c r="I686" s="568" t="s">
        <v>2642</v>
      </c>
    </row>
    <row r="687" spans="1:9" s="520" customFormat="1" ht="69">
      <c r="A687" s="527" t="s">
        <v>2647</v>
      </c>
      <c r="B687" s="527" t="s">
        <v>227</v>
      </c>
      <c r="C687" s="527" t="s">
        <v>2648</v>
      </c>
      <c r="D687" s="528" t="s">
        <v>2678</v>
      </c>
      <c r="E687" s="523" t="s">
        <v>2679</v>
      </c>
      <c r="F687" s="529" t="s">
        <v>381</v>
      </c>
      <c r="G687" s="530">
        <v>15</v>
      </c>
      <c r="H687" s="531">
        <v>15</v>
      </c>
      <c r="I687" s="568" t="s">
        <v>2642</v>
      </c>
    </row>
    <row r="688" spans="1:9" s="520" customFormat="1" ht="69">
      <c r="A688" s="527" t="s">
        <v>2647</v>
      </c>
      <c r="B688" s="527" t="s">
        <v>227</v>
      </c>
      <c r="C688" s="527" t="s">
        <v>2648</v>
      </c>
      <c r="D688" s="528" t="s">
        <v>2680</v>
      </c>
      <c r="E688" s="523" t="s">
        <v>2681</v>
      </c>
      <c r="F688" s="529" t="s">
        <v>381</v>
      </c>
      <c r="G688" s="530">
        <v>15</v>
      </c>
      <c r="H688" s="531">
        <v>15</v>
      </c>
      <c r="I688" s="568" t="s">
        <v>2642</v>
      </c>
    </row>
    <row r="689" spans="1:9" s="520" customFormat="1" ht="82.8">
      <c r="A689" s="527" t="s">
        <v>2682</v>
      </c>
      <c r="B689" s="527" t="s">
        <v>227</v>
      </c>
      <c r="C689" s="527" t="s">
        <v>2683</v>
      </c>
      <c r="D689" s="528" t="s">
        <v>2684</v>
      </c>
      <c r="E689" s="523" t="s">
        <v>2685</v>
      </c>
      <c r="F689" s="529" t="s">
        <v>1648</v>
      </c>
      <c r="G689" s="530">
        <v>50</v>
      </c>
      <c r="H689" s="531">
        <v>25</v>
      </c>
      <c r="I689" s="568" t="s">
        <v>2642</v>
      </c>
    </row>
    <row r="690" spans="1:9" s="520" customFormat="1" ht="82.8">
      <c r="A690" s="527" t="s">
        <v>2682</v>
      </c>
      <c r="B690" s="527" t="s">
        <v>227</v>
      </c>
      <c r="C690" s="527" t="s">
        <v>2683</v>
      </c>
      <c r="D690" s="528" t="s">
        <v>2749</v>
      </c>
      <c r="E690" s="523" t="s">
        <v>2686</v>
      </c>
      <c r="F690" s="529" t="s">
        <v>381</v>
      </c>
      <c r="G690" s="530">
        <v>15</v>
      </c>
      <c r="H690" s="531">
        <v>7.5</v>
      </c>
      <c r="I690" s="568" t="s">
        <v>2642</v>
      </c>
    </row>
    <row r="691" spans="1:9" s="520" customFormat="1" ht="82.8">
      <c r="A691" s="527" t="s">
        <v>2682</v>
      </c>
      <c r="B691" s="527" t="s">
        <v>227</v>
      </c>
      <c r="C691" s="527" t="s">
        <v>2683</v>
      </c>
      <c r="D691" s="528" t="s">
        <v>2687</v>
      </c>
      <c r="E691" s="523" t="s">
        <v>2688</v>
      </c>
      <c r="F691" s="529" t="s">
        <v>381</v>
      </c>
      <c r="G691" s="530">
        <v>15</v>
      </c>
      <c r="H691" s="531">
        <v>7.5</v>
      </c>
      <c r="I691" s="568" t="s">
        <v>2642</v>
      </c>
    </row>
    <row r="692" spans="1:9" s="520" customFormat="1" ht="82.8">
      <c r="A692" s="527" t="s">
        <v>2682</v>
      </c>
      <c r="B692" s="527" t="s">
        <v>227</v>
      </c>
      <c r="C692" s="527" t="s">
        <v>2683</v>
      </c>
      <c r="D692" s="528" t="s">
        <v>2689</v>
      </c>
      <c r="E692" s="523" t="s">
        <v>2690</v>
      </c>
      <c r="F692" s="529" t="s">
        <v>381</v>
      </c>
      <c r="G692" s="530">
        <v>15</v>
      </c>
      <c r="H692" s="531">
        <v>7.5</v>
      </c>
      <c r="I692" s="568" t="s">
        <v>2642</v>
      </c>
    </row>
    <row r="693" spans="1:9" s="520" customFormat="1" ht="179.4">
      <c r="A693" s="527" t="s">
        <v>2682</v>
      </c>
      <c r="B693" s="527" t="s">
        <v>227</v>
      </c>
      <c r="C693" s="527" t="s">
        <v>2683</v>
      </c>
      <c r="D693" s="528" t="s">
        <v>2691</v>
      </c>
      <c r="E693" s="523" t="s">
        <v>2692</v>
      </c>
      <c r="F693" s="529" t="s">
        <v>381</v>
      </c>
      <c r="G693" s="530">
        <v>15</v>
      </c>
      <c r="H693" s="531">
        <v>7.5</v>
      </c>
      <c r="I693" s="568" t="s">
        <v>2642</v>
      </c>
    </row>
    <row r="694" spans="1:9" s="520" customFormat="1" ht="82.8">
      <c r="A694" s="527" t="s">
        <v>2682</v>
      </c>
      <c r="B694" s="527" t="s">
        <v>227</v>
      </c>
      <c r="C694" s="527" t="s">
        <v>2683</v>
      </c>
      <c r="D694" s="528" t="s">
        <v>2750</v>
      </c>
      <c r="E694" s="523" t="s">
        <v>2693</v>
      </c>
      <c r="F694" s="529" t="s">
        <v>381</v>
      </c>
      <c r="G694" s="530">
        <v>15</v>
      </c>
      <c r="H694" s="531">
        <v>7.5</v>
      </c>
      <c r="I694" s="568" t="s">
        <v>2642</v>
      </c>
    </row>
    <row r="695" spans="1:9" s="520" customFormat="1" ht="82.8">
      <c r="A695" s="527" t="s">
        <v>2682</v>
      </c>
      <c r="B695" s="527" t="s">
        <v>227</v>
      </c>
      <c r="C695" s="527" t="s">
        <v>2683</v>
      </c>
      <c r="D695" s="528" t="s">
        <v>2751</v>
      </c>
      <c r="E695" s="523" t="s">
        <v>2694</v>
      </c>
      <c r="F695" s="529" t="s">
        <v>1648</v>
      </c>
      <c r="G695" s="530">
        <v>50</v>
      </c>
      <c r="H695" s="531">
        <v>25</v>
      </c>
      <c r="I695" s="568" t="s">
        <v>2642</v>
      </c>
    </row>
    <row r="696" spans="1:9" s="520" customFormat="1" ht="82.8">
      <c r="A696" s="527" t="s">
        <v>2682</v>
      </c>
      <c r="B696" s="527" t="s">
        <v>227</v>
      </c>
      <c r="C696" s="527" t="s">
        <v>2683</v>
      </c>
      <c r="D696" s="528" t="s">
        <v>2752</v>
      </c>
      <c r="E696" s="523" t="s">
        <v>2695</v>
      </c>
      <c r="F696" s="529" t="s">
        <v>1648</v>
      </c>
      <c r="G696" s="530">
        <v>50</v>
      </c>
      <c r="H696" s="531">
        <v>25</v>
      </c>
      <c r="I696" s="568" t="s">
        <v>2642</v>
      </c>
    </row>
    <row r="697" spans="1:9" s="520" customFormat="1" ht="82.8">
      <c r="A697" s="527" t="s">
        <v>2682</v>
      </c>
      <c r="B697" s="527" t="s">
        <v>227</v>
      </c>
      <c r="C697" s="527" t="s">
        <v>2683</v>
      </c>
      <c r="D697" s="528" t="s">
        <v>2696</v>
      </c>
      <c r="E697" s="523" t="s">
        <v>2697</v>
      </c>
      <c r="F697" s="529" t="s">
        <v>381</v>
      </c>
      <c r="G697" s="530">
        <v>15</v>
      </c>
      <c r="H697" s="531">
        <v>7.5</v>
      </c>
      <c r="I697" s="568" t="s">
        <v>2642</v>
      </c>
    </row>
    <row r="698" spans="1:9" s="520" customFormat="1" ht="96.6">
      <c r="A698" s="527" t="s">
        <v>2682</v>
      </c>
      <c r="B698" s="527" t="s">
        <v>227</v>
      </c>
      <c r="C698" s="527" t="s">
        <v>2683</v>
      </c>
      <c r="D698" s="528" t="s">
        <v>2753</v>
      </c>
      <c r="E698" s="523" t="s">
        <v>2698</v>
      </c>
      <c r="F698" s="529" t="s">
        <v>381</v>
      </c>
      <c r="G698" s="530">
        <v>15</v>
      </c>
      <c r="H698" s="531">
        <v>7.5</v>
      </c>
      <c r="I698" s="568" t="s">
        <v>2642</v>
      </c>
    </row>
    <row r="699" spans="1:9" s="520" customFormat="1" ht="303.60000000000002">
      <c r="A699" s="527" t="s">
        <v>2682</v>
      </c>
      <c r="B699" s="527" t="s">
        <v>227</v>
      </c>
      <c r="C699" s="527" t="s">
        <v>2683</v>
      </c>
      <c r="D699" s="528" t="s">
        <v>2754</v>
      </c>
      <c r="E699" s="523" t="s">
        <v>2699</v>
      </c>
      <c r="F699" s="529" t="s">
        <v>381</v>
      </c>
      <c r="G699" s="530">
        <v>15</v>
      </c>
      <c r="H699" s="531">
        <v>7.5</v>
      </c>
      <c r="I699" s="568" t="s">
        <v>2642</v>
      </c>
    </row>
    <row r="700" spans="1:9" s="520" customFormat="1" ht="82.8">
      <c r="A700" s="527" t="s">
        <v>2682</v>
      </c>
      <c r="B700" s="527" t="s">
        <v>227</v>
      </c>
      <c r="C700" s="527" t="s">
        <v>2683</v>
      </c>
      <c r="D700" s="528" t="s">
        <v>2755</v>
      </c>
      <c r="E700" s="523" t="s">
        <v>2700</v>
      </c>
      <c r="F700" s="529" t="s">
        <v>1655</v>
      </c>
      <c r="G700" s="530">
        <v>15</v>
      </c>
      <c r="H700" s="531">
        <v>7.5</v>
      </c>
      <c r="I700" s="568" t="s">
        <v>2642</v>
      </c>
    </row>
    <row r="701" spans="1:9" s="520" customFormat="1" ht="276">
      <c r="A701" s="527" t="s">
        <v>2682</v>
      </c>
      <c r="B701" s="527" t="s">
        <v>227</v>
      </c>
      <c r="C701" s="527" t="s">
        <v>2683</v>
      </c>
      <c r="D701" s="528" t="s">
        <v>2756</v>
      </c>
      <c r="E701" s="523" t="s">
        <v>2701</v>
      </c>
      <c r="F701" s="529" t="s">
        <v>2702</v>
      </c>
      <c r="G701" s="530">
        <v>15</v>
      </c>
      <c r="H701" s="531">
        <v>7.5</v>
      </c>
      <c r="I701" s="568" t="s">
        <v>2642</v>
      </c>
    </row>
    <row r="702" spans="1:9" s="520" customFormat="1" ht="82.8">
      <c r="A702" s="527" t="s">
        <v>2682</v>
      </c>
      <c r="B702" s="527" t="s">
        <v>227</v>
      </c>
      <c r="C702" s="527" t="s">
        <v>2683</v>
      </c>
      <c r="D702" s="528" t="s">
        <v>2703</v>
      </c>
      <c r="E702" s="523" t="s">
        <v>2704</v>
      </c>
      <c r="F702" s="529" t="s">
        <v>381</v>
      </c>
      <c r="G702" s="530">
        <v>15</v>
      </c>
      <c r="H702" s="531">
        <v>7.5</v>
      </c>
      <c r="I702" s="568" t="s">
        <v>2642</v>
      </c>
    </row>
    <row r="703" spans="1:9" s="520" customFormat="1" ht="331.2">
      <c r="A703" s="527" t="s">
        <v>2705</v>
      </c>
      <c r="B703" s="527" t="s">
        <v>227</v>
      </c>
      <c r="C703" s="527" t="s">
        <v>2706</v>
      </c>
      <c r="D703" s="528" t="s">
        <v>2757</v>
      </c>
      <c r="E703" s="523" t="s">
        <v>2707</v>
      </c>
      <c r="F703" s="529" t="s">
        <v>381</v>
      </c>
      <c r="G703" s="530">
        <v>15</v>
      </c>
      <c r="H703" s="531">
        <v>3.75</v>
      </c>
      <c r="I703" s="568" t="s">
        <v>2642</v>
      </c>
    </row>
    <row r="704" spans="1:9" s="520" customFormat="1" ht="124.2">
      <c r="A704" s="527" t="s">
        <v>2705</v>
      </c>
      <c r="B704" s="527" t="s">
        <v>227</v>
      </c>
      <c r="C704" s="527" t="s">
        <v>2708</v>
      </c>
      <c r="D704" s="528" t="s">
        <v>2758</v>
      </c>
      <c r="E704" s="523" t="s">
        <v>2709</v>
      </c>
      <c r="F704" s="529" t="s">
        <v>1648</v>
      </c>
      <c r="G704" s="530">
        <v>50</v>
      </c>
      <c r="H704" s="531">
        <v>12.5</v>
      </c>
      <c r="I704" s="568" t="s">
        <v>2642</v>
      </c>
    </row>
    <row r="705" spans="1:9" s="520" customFormat="1" ht="124.2">
      <c r="A705" s="527" t="s">
        <v>2705</v>
      </c>
      <c r="B705" s="527" t="s">
        <v>227</v>
      </c>
      <c r="C705" s="527" t="s">
        <v>2710</v>
      </c>
      <c r="D705" s="528" t="s">
        <v>2759</v>
      </c>
      <c r="E705" s="523" t="s">
        <v>2711</v>
      </c>
      <c r="F705" s="529" t="s">
        <v>381</v>
      </c>
      <c r="G705" s="530">
        <v>15</v>
      </c>
      <c r="H705" s="531">
        <v>3.75</v>
      </c>
      <c r="I705" s="568" t="s">
        <v>2642</v>
      </c>
    </row>
    <row r="706" spans="1:9" s="520" customFormat="1" ht="96.6">
      <c r="A706" s="527" t="s">
        <v>2123</v>
      </c>
      <c r="B706" s="527" t="s">
        <v>227</v>
      </c>
      <c r="C706" s="527" t="s">
        <v>2712</v>
      </c>
      <c r="D706" s="528" t="s">
        <v>2760</v>
      </c>
      <c r="E706" s="523" t="s">
        <v>2354</v>
      </c>
      <c r="F706" s="529" t="s">
        <v>381</v>
      </c>
      <c r="G706" s="530">
        <v>15</v>
      </c>
      <c r="H706" s="531">
        <v>3.75</v>
      </c>
      <c r="I706" s="568" t="s">
        <v>2642</v>
      </c>
    </row>
    <row r="707" spans="1:9" s="520" customFormat="1" ht="110.4">
      <c r="A707" s="527" t="s">
        <v>2290</v>
      </c>
      <c r="B707" s="527" t="s">
        <v>227</v>
      </c>
      <c r="C707" s="527" t="s">
        <v>2713</v>
      </c>
      <c r="D707" s="528" t="s">
        <v>2341</v>
      </c>
      <c r="E707" s="523" t="s">
        <v>687</v>
      </c>
      <c r="F707" s="529" t="s">
        <v>381</v>
      </c>
      <c r="G707" s="530">
        <v>15</v>
      </c>
      <c r="H707" s="531">
        <v>3.75</v>
      </c>
      <c r="I707" s="568" t="s">
        <v>2642</v>
      </c>
    </row>
    <row r="708" spans="1:9" s="520" customFormat="1" ht="82.8">
      <c r="A708" s="527" t="s">
        <v>2329</v>
      </c>
      <c r="B708" s="527" t="s">
        <v>227</v>
      </c>
      <c r="C708" s="527" t="s">
        <v>2714</v>
      </c>
      <c r="D708" s="528" t="s">
        <v>2761</v>
      </c>
      <c r="E708" s="523" t="s">
        <v>2332</v>
      </c>
      <c r="F708" s="529" t="s">
        <v>381</v>
      </c>
      <c r="G708" s="530">
        <v>15</v>
      </c>
      <c r="H708" s="531">
        <v>5</v>
      </c>
      <c r="I708" s="568" t="s">
        <v>2642</v>
      </c>
    </row>
    <row r="709" spans="1:9" s="520" customFormat="1" ht="96.6">
      <c r="A709" s="527" t="s">
        <v>2329</v>
      </c>
      <c r="B709" s="527" t="s">
        <v>227</v>
      </c>
      <c r="C709" s="527" t="s">
        <v>2715</v>
      </c>
      <c r="D709" s="528" t="s">
        <v>2762</v>
      </c>
      <c r="E709" s="523" t="s">
        <v>2335</v>
      </c>
      <c r="F709" s="529" t="s">
        <v>381</v>
      </c>
      <c r="G709" s="530">
        <v>16</v>
      </c>
      <c r="H709" s="531">
        <v>5.333333333333333</v>
      </c>
      <c r="I709" s="568" t="s">
        <v>2642</v>
      </c>
    </row>
    <row r="710" spans="1:9" s="520" customFormat="1" ht="82.8">
      <c r="A710" s="527" t="s">
        <v>2329</v>
      </c>
      <c r="B710" s="527" t="s">
        <v>227</v>
      </c>
      <c r="C710" s="527" t="s">
        <v>2716</v>
      </c>
      <c r="D710" s="528" t="s">
        <v>2763</v>
      </c>
      <c r="E710" s="523" t="s">
        <v>2337</v>
      </c>
      <c r="F710" s="529" t="s">
        <v>1648</v>
      </c>
      <c r="G710" s="530">
        <v>50</v>
      </c>
      <c r="H710" s="531">
        <v>16.666666666666668</v>
      </c>
      <c r="I710" s="568" t="s">
        <v>2642</v>
      </c>
    </row>
    <row r="711" spans="1:9" s="520" customFormat="1" ht="82.8">
      <c r="A711" s="527" t="s">
        <v>2329</v>
      </c>
      <c r="B711" s="527" t="s">
        <v>227</v>
      </c>
      <c r="C711" s="527" t="s">
        <v>2717</v>
      </c>
      <c r="D711" s="528" t="s">
        <v>2764</v>
      </c>
      <c r="E711" s="523" t="s">
        <v>2339</v>
      </c>
      <c r="F711" s="529" t="s">
        <v>381</v>
      </c>
      <c r="G711" s="530">
        <v>15</v>
      </c>
      <c r="H711" s="531">
        <v>5</v>
      </c>
      <c r="I711" s="568" t="s">
        <v>2642</v>
      </c>
    </row>
    <row r="712" spans="1:9" s="520" customFormat="1" ht="110.4">
      <c r="A712" s="527" t="s">
        <v>2290</v>
      </c>
      <c r="B712" s="527" t="s">
        <v>227</v>
      </c>
      <c r="C712" s="527" t="s">
        <v>2718</v>
      </c>
      <c r="D712" s="528" t="s">
        <v>2765</v>
      </c>
      <c r="E712" s="523" t="s">
        <v>739</v>
      </c>
      <c r="F712" s="529" t="s">
        <v>381</v>
      </c>
      <c r="G712" s="530">
        <v>15</v>
      </c>
      <c r="H712" s="531">
        <v>3.75</v>
      </c>
      <c r="I712" s="568" t="s">
        <v>2642</v>
      </c>
    </row>
    <row r="713" spans="1:9" s="520" customFormat="1" ht="110.4">
      <c r="A713" s="527" t="s">
        <v>2290</v>
      </c>
      <c r="B713" s="527" t="s">
        <v>227</v>
      </c>
      <c r="C713" s="527" t="s">
        <v>2355</v>
      </c>
      <c r="D713" s="528" t="s">
        <v>2766</v>
      </c>
      <c r="E713" s="523" t="s">
        <v>720</v>
      </c>
      <c r="F713" s="529" t="s">
        <v>381</v>
      </c>
      <c r="G713" s="530">
        <v>15</v>
      </c>
      <c r="H713" s="531">
        <v>3.75</v>
      </c>
      <c r="I713" s="568" t="s">
        <v>2642</v>
      </c>
    </row>
    <row r="714" spans="1:9" s="520" customFormat="1" ht="110.4">
      <c r="A714" s="527" t="s">
        <v>2290</v>
      </c>
      <c r="B714" s="527" t="s">
        <v>227</v>
      </c>
      <c r="C714" s="527" t="s">
        <v>2355</v>
      </c>
      <c r="D714" s="528" t="s">
        <v>2358</v>
      </c>
      <c r="E714" s="523" t="s">
        <v>2359</v>
      </c>
      <c r="F714" s="529" t="s">
        <v>381</v>
      </c>
      <c r="G714" s="530">
        <v>15</v>
      </c>
      <c r="H714" s="531">
        <v>3.75</v>
      </c>
      <c r="I714" s="568" t="s">
        <v>2642</v>
      </c>
    </row>
    <row r="715" spans="1:9" s="520" customFormat="1" ht="179.4">
      <c r="A715" s="527" t="s">
        <v>2719</v>
      </c>
      <c r="B715" s="527" t="s">
        <v>227</v>
      </c>
      <c r="C715" s="527" t="s">
        <v>2720</v>
      </c>
      <c r="D715" s="528" t="s">
        <v>2721</v>
      </c>
      <c r="E715" s="523" t="s">
        <v>2722</v>
      </c>
      <c r="F715" s="529" t="s">
        <v>381</v>
      </c>
      <c r="G715" s="530">
        <v>15</v>
      </c>
      <c r="H715" s="531">
        <v>5</v>
      </c>
      <c r="I715" s="568" t="s">
        <v>2642</v>
      </c>
    </row>
    <row r="716" spans="1:9" s="520" customFormat="1" ht="193.2">
      <c r="A716" s="527" t="s">
        <v>2647</v>
      </c>
      <c r="B716" s="527" t="s">
        <v>227</v>
      </c>
      <c r="C716" s="527" t="s">
        <v>2723</v>
      </c>
      <c r="D716" s="528" t="s">
        <v>2767</v>
      </c>
      <c r="E716" s="523" t="s">
        <v>2724</v>
      </c>
      <c r="F716" s="529" t="s">
        <v>381</v>
      </c>
      <c r="G716" s="530">
        <v>15</v>
      </c>
      <c r="H716" s="531">
        <v>15</v>
      </c>
      <c r="I716" s="568" t="s">
        <v>2642</v>
      </c>
    </row>
    <row r="717" spans="1:9" s="520" customFormat="1" ht="82.8">
      <c r="A717" s="527" t="s">
        <v>2647</v>
      </c>
      <c r="B717" s="527" t="s">
        <v>227</v>
      </c>
      <c r="C717" s="527" t="s">
        <v>2723</v>
      </c>
      <c r="D717" s="528" t="s">
        <v>2768</v>
      </c>
      <c r="E717" s="523" t="s">
        <v>2725</v>
      </c>
      <c r="F717" s="529" t="s">
        <v>381</v>
      </c>
      <c r="G717" s="530">
        <v>15</v>
      </c>
      <c r="H717" s="531">
        <v>15</v>
      </c>
      <c r="I717" s="568" t="s">
        <v>2642</v>
      </c>
    </row>
    <row r="718" spans="1:9" s="520" customFormat="1" ht="82.8">
      <c r="A718" s="527" t="s">
        <v>2647</v>
      </c>
      <c r="B718" s="527" t="s">
        <v>227</v>
      </c>
      <c r="C718" s="527" t="s">
        <v>2726</v>
      </c>
      <c r="D718" s="528" t="s">
        <v>2769</v>
      </c>
      <c r="E718" s="523" t="s">
        <v>2727</v>
      </c>
      <c r="F718" s="529" t="s">
        <v>381</v>
      </c>
      <c r="G718" s="530">
        <v>15</v>
      </c>
      <c r="H718" s="531">
        <v>15</v>
      </c>
      <c r="I718" s="568" t="s">
        <v>2642</v>
      </c>
    </row>
    <row r="719" spans="1:9" s="520" customFormat="1" ht="82.8">
      <c r="A719" s="527" t="s">
        <v>2647</v>
      </c>
      <c r="B719" s="527" t="s">
        <v>227</v>
      </c>
      <c r="C719" s="527" t="s">
        <v>2726</v>
      </c>
      <c r="D719" s="528" t="s">
        <v>2770</v>
      </c>
      <c r="E719" s="523" t="s">
        <v>2728</v>
      </c>
      <c r="F719" s="529" t="s">
        <v>381</v>
      </c>
      <c r="G719" s="530">
        <v>15</v>
      </c>
      <c r="H719" s="531">
        <v>15</v>
      </c>
      <c r="I719" s="568" t="s">
        <v>2642</v>
      </c>
    </row>
    <row r="720" spans="1:9" s="520" customFormat="1" ht="138">
      <c r="A720" s="527" t="s">
        <v>2729</v>
      </c>
      <c r="B720" s="527" t="s">
        <v>227</v>
      </c>
      <c r="C720" s="527" t="s">
        <v>2730</v>
      </c>
      <c r="D720" s="528" t="s">
        <v>1714</v>
      </c>
      <c r="E720" s="523" t="s">
        <v>1715</v>
      </c>
      <c r="F720" s="529" t="s">
        <v>381</v>
      </c>
      <c r="G720" s="530">
        <v>15</v>
      </c>
      <c r="H720" s="531">
        <v>3.75</v>
      </c>
      <c r="I720" s="568" t="s">
        <v>2642</v>
      </c>
    </row>
    <row r="721" spans="1:9" s="520" customFormat="1" ht="110.4">
      <c r="A721" s="527" t="s">
        <v>2123</v>
      </c>
      <c r="B721" s="527" t="s">
        <v>227</v>
      </c>
      <c r="C721" s="527" t="s">
        <v>2771</v>
      </c>
      <c r="D721" s="528" t="s">
        <v>2916</v>
      </c>
      <c r="E721" s="523" t="s">
        <v>2731</v>
      </c>
      <c r="F721" s="529" t="s">
        <v>1648</v>
      </c>
      <c r="G721" s="530">
        <v>50</v>
      </c>
      <c r="H721" s="531">
        <v>12.5</v>
      </c>
      <c r="I721" s="568" t="s">
        <v>2642</v>
      </c>
    </row>
    <row r="722" spans="1:9" s="520" customFormat="1" ht="110.4">
      <c r="A722" s="527" t="s">
        <v>2123</v>
      </c>
      <c r="B722" s="527" t="s">
        <v>227</v>
      </c>
      <c r="C722" s="527" t="s">
        <v>2771</v>
      </c>
      <c r="D722" s="528" t="s">
        <v>2917</v>
      </c>
      <c r="E722" s="523" t="s">
        <v>2732</v>
      </c>
      <c r="F722" s="529" t="s">
        <v>1648</v>
      </c>
      <c r="G722" s="530">
        <v>50</v>
      </c>
      <c r="H722" s="531">
        <v>12.5</v>
      </c>
      <c r="I722" s="568" t="s">
        <v>2642</v>
      </c>
    </row>
    <row r="723" spans="1:9" s="520" customFormat="1" ht="165.6">
      <c r="A723" s="527" t="s">
        <v>2123</v>
      </c>
      <c r="B723" s="527" t="s">
        <v>227</v>
      </c>
      <c r="C723" s="527" t="s">
        <v>2771</v>
      </c>
      <c r="D723" s="528" t="s">
        <v>2918</v>
      </c>
      <c r="E723" s="523" t="s">
        <v>2733</v>
      </c>
      <c r="F723" s="529" t="s">
        <v>1643</v>
      </c>
      <c r="G723" s="530">
        <v>15</v>
      </c>
      <c r="H723" s="531">
        <v>3.75</v>
      </c>
      <c r="I723" s="568" t="s">
        <v>2642</v>
      </c>
    </row>
    <row r="724" spans="1:9" s="520" customFormat="1" ht="138">
      <c r="A724" s="527" t="s">
        <v>2123</v>
      </c>
      <c r="B724" s="527" t="s">
        <v>227</v>
      </c>
      <c r="C724" s="527" t="s">
        <v>2771</v>
      </c>
      <c r="D724" s="528" t="s">
        <v>2861</v>
      </c>
      <c r="E724" s="523" t="s">
        <v>2126</v>
      </c>
      <c r="F724" s="529" t="s">
        <v>767</v>
      </c>
      <c r="G724" s="530">
        <v>50</v>
      </c>
      <c r="H724" s="531">
        <v>12.5</v>
      </c>
      <c r="I724" s="568" t="s">
        <v>2642</v>
      </c>
    </row>
    <row r="725" spans="1:9" s="520" customFormat="1" ht="110.4">
      <c r="A725" s="527" t="s">
        <v>2123</v>
      </c>
      <c r="B725" s="527" t="s">
        <v>227</v>
      </c>
      <c r="C725" s="527" t="s">
        <v>2771</v>
      </c>
      <c r="D725" s="528" t="s">
        <v>2862</v>
      </c>
      <c r="E725" s="523" t="s">
        <v>2128</v>
      </c>
      <c r="F725" s="529" t="s">
        <v>381</v>
      </c>
      <c r="G725" s="530">
        <v>15</v>
      </c>
      <c r="H725" s="531">
        <v>3.75</v>
      </c>
      <c r="I725" s="568" t="s">
        <v>2642</v>
      </c>
    </row>
    <row r="726" spans="1:9" s="520" customFormat="1" ht="110.4">
      <c r="A726" s="527" t="s">
        <v>2123</v>
      </c>
      <c r="B726" s="527" t="s">
        <v>227</v>
      </c>
      <c r="C726" s="527" t="s">
        <v>2771</v>
      </c>
      <c r="D726" s="528" t="s">
        <v>2863</v>
      </c>
      <c r="E726" s="523" t="s">
        <v>2130</v>
      </c>
      <c r="F726" s="529" t="s">
        <v>381</v>
      </c>
      <c r="G726" s="530">
        <v>15</v>
      </c>
      <c r="H726" s="531">
        <v>3.75</v>
      </c>
      <c r="I726" s="568" t="s">
        <v>2642</v>
      </c>
    </row>
    <row r="727" spans="1:9" s="520" customFormat="1" ht="110.4">
      <c r="A727" s="527" t="s">
        <v>2123</v>
      </c>
      <c r="B727" s="527" t="s">
        <v>227</v>
      </c>
      <c r="C727" s="527" t="s">
        <v>2771</v>
      </c>
      <c r="D727" s="528" t="s">
        <v>2132</v>
      </c>
      <c r="E727" s="523" t="s">
        <v>2734</v>
      </c>
      <c r="F727" s="529" t="s">
        <v>381</v>
      </c>
      <c r="G727" s="530">
        <v>15</v>
      </c>
      <c r="H727" s="531">
        <v>3.75</v>
      </c>
      <c r="I727" s="568" t="s">
        <v>2642</v>
      </c>
    </row>
    <row r="728" spans="1:9" s="520" customFormat="1" ht="110.4">
      <c r="A728" s="527" t="s">
        <v>2123</v>
      </c>
      <c r="B728" s="527" t="s">
        <v>227</v>
      </c>
      <c r="C728" s="527" t="s">
        <v>2771</v>
      </c>
      <c r="D728" s="528" t="s">
        <v>2864</v>
      </c>
      <c r="E728" s="523" t="s">
        <v>2135</v>
      </c>
      <c r="F728" s="529" t="s">
        <v>381</v>
      </c>
      <c r="G728" s="530">
        <v>15</v>
      </c>
      <c r="H728" s="531">
        <v>3.75</v>
      </c>
      <c r="I728" s="568" t="s">
        <v>2642</v>
      </c>
    </row>
    <row r="729" spans="1:9" s="520" customFormat="1" ht="110.4">
      <c r="A729" s="527" t="s">
        <v>2123</v>
      </c>
      <c r="B729" s="527" t="s">
        <v>227</v>
      </c>
      <c r="C729" s="527" t="s">
        <v>2771</v>
      </c>
      <c r="D729" s="528" t="s">
        <v>2865</v>
      </c>
      <c r="E729" s="523" t="s">
        <v>2137</v>
      </c>
      <c r="F729" s="529" t="s">
        <v>767</v>
      </c>
      <c r="G729" s="530">
        <v>50</v>
      </c>
      <c r="H729" s="531">
        <v>12.5</v>
      </c>
      <c r="I729" s="568" t="s">
        <v>2642</v>
      </c>
    </row>
    <row r="730" spans="1:9" s="520" customFormat="1" ht="110.4">
      <c r="A730" s="527" t="s">
        <v>2123</v>
      </c>
      <c r="B730" s="527" t="s">
        <v>227</v>
      </c>
      <c r="C730" s="527" t="s">
        <v>2772</v>
      </c>
      <c r="D730" s="528" t="s">
        <v>2866</v>
      </c>
      <c r="E730" s="523" t="s">
        <v>2139</v>
      </c>
      <c r="F730" s="529" t="s">
        <v>381</v>
      </c>
      <c r="G730" s="530">
        <v>15</v>
      </c>
      <c r="H730" s="531">
        <v>3.75</v>
      </c>
      <c r="I730" s="568" t="s">
        <v>2642</v>
      </c>
    </row>
    <row r="731" spans="1:9" s="520" customFormat="1" ht="110.4">
      <c r="A731" s="527" t="s">
        <v>2123</v>
      </c>
      <c r="B731" s="527" t="s">
        <v>227</v>
      </c>
      <c r="C731" s="527" t="s">
        <v>2772</v>
      </c>
      <c r="D731" s="528" t="s">
        <v>2867</v>
      </c>
      <c r="E731" s="523" t="s">
        <v>2141</v>
      </c>
      <c r="F731" s="529" t="s">
        <v>381</v>
      </c>
      <c r="G731" s="530">
        <v>15</v>
      </c>
      <c r="H731" s="531">
        <v>3.75</v>
      </c>
      <c r="I731" s="568" t="s">
        <v>2642</v>
      </c>
    </row>
    <row r="732" spans="1:9" s="520" customFormat="1" ht="110.4">
      <c r="A732" s="527" t="s">
        <v>2123</v>
      </c>
      <c r="B732" s="527" t="s">
        <v>227</v>
      </c>
      <c r="C732" s="527" t="s">
        <v>2772</v>
      </c>
      <c r="D732" s="528" t="s">
        <v>2868</v>
      </c>
      <c r="E732" s="523" t="s">
        <v>2143</v>
      </c>
      <c r="F732" s="529" t="s">
        <v>381</v>
      </c>
      <c r="G732" s="530">
        <v>15</v>
      </c>
      <c r="H732" s="531">
        <v>3.75</v>
      </c>
      <c r="I732" s="568" t="s">
        <v>2642</v>
      </c>
    </row>
    <row r="733" spans="1:9" s="520" customFormat="1" ht="110.4">
      <c r="A733" s="527" t="s">
        <v>2123</v>
      </c>
      <c r="B733" s="527" t="s">
        <v>227</v>
      </c>
      <c r="C733" s="527" t="s">
        <v>2772</v>
      </c>
      <c r="D733" s="528" t="s">
        <v>2869</v>
      </c>
      <c r="E733" s="523" t="s">
        <v>2145</v>
      </c>
      <c r="F733" s="529" t="s">
        <v>381</v>
      </c>
      <c r="G733" s="530">
        <v>15</v>
      </c>
      <c r="H733" s="531">
        <v>3.75</v>
      </c>
      <c r="I733" s="568" t="s">
        <v>2642</v>
      </c>
    </row>
    <row r="734" spans="1:9" s="520" customFormat="1" ht="110.4">
      <c r="A734" s="527" t="s">
        <v>2123</v>
      </c>
      <c r="B734" s="527" t="s">
        <v>227</v>
      </c>
      <c r="C734" s="527" t="s">
        <v>2772</v>
      </c>
      <c r="D734" s="528" t="s">
        <v>2870</v>
      </c>
      <c r="E734" s="523" t="s">
        <v>2147</v>
      </c>
      <c r="F734" s="529" t="s">
        <v>381</v>
      </c>
      <c r="G734" s="530">
        <v>15</v>
      </c>
      <c r="H734" s="531">
        <v>3.75</v>
      </c>
      <c r="I734" s="568" t="s">
        <v>2642</v>
      </c>
    </row>
    <row r="735" spans="1:9" s="520" customFormat="1" ht="110.4">
      <c r="A735" s="527" t="s">
        <v>2123</v>
      </c>
      <c r="B735" s="527" t="s">
        <v>227</v>
      </c>
      <c r="C735" s="527" t="s">
        <v>2772</v>
      </c>
      <c r="D735" s="528" t="s">
        <v>2871</v>
      </c>
      <c r="E735" s="523" t="s">
        <v>2164</v>
      </c>
      <c r="F735" s="529" t="s">
        <v>381</v>
      </c>
      <c r="G735" s="530">
        <v>15</v>
      </c>
      <c r="H735" s="531">
        <v>3.75</v>
      </c>
      <c r="I735" s="568" t="s">
        <v>2642</v>
      </c>
    </row>
    <row r="736" spans="1:9" s="520" customFormat="1" ht="276">
      <c r="A736" s="527" t="s">
        <v>2123</v>
      </c>
      <c r="B736" s="527" t="s">
        <v>227</v>
      </c>
      <c r="C736" s="527" t="s">
        <v>2772</v>
      </c>
      <c r="D736" s="528" t="s">
        <v>2872</v>
      </c>
      <c r="E736" s="523" t="s">
        <v>2166</v>
      </c>
      <c r="F736" s="529" t="s">
        <v>381</v>
      </c>
      <c r="G736" s="530">
        <v>15</v>
      </c>
      <c r="H736" s="531">
        <v>3.75</v>
      </c>
      <c r="I736" s="568" t="s">
        <v>2642</v>
      </c>
    </row>
    <row r="737" spans="1:9" s="520" customFormat="1" ht="110.4">
      <c r="A737" s="527" t="s">
        <v>2123</v>
      </c>
      <c r="B737" s="527" t="s">
        <v>227</v>
      </c>
      <c r="C737" s="527" t="s">
        <v>2772</v>
      </c>
      <c r="D737" s="528" t="s">
        <v>2873</v>
      </c>
      <c r="E737" s="523" t="s">
        <v>2168</v>
      </c>
      <c r="F737" s="529" t="s">
        <v>381</v>
      </c>
      <c r="G737" s="530">
        <v>50</v>
      </c>
      <c r="H737" s="531">
        <v>12.5</v>
      </c>
      <c r="I737" s="568" t="s">
        <v>2642</v>
      </c>
    </row>
    <row r="738" spans="1:9" s="520" customFormat="1" ht="110.4">
      <c r="A738" s="527" t="s">
        <v>2123</v>
      </c>
      <c r="B738" s="527" t="s">
        <v>227</v>
      </c>
      <c r="C738" s="527" t="s">
        <v>2772</v>
      </c>
      <c r="D738" s="528" t="s">
        <v>2874</v>
      </c>
      <c r="E738" s="523" t="s">
        <v>2170</v>
      </c>
      <c r="F738" s="529" t="s">
        <v>381</v>
      </c>
      <c r="G738" s="530">
        <v>50</v>
      </c>
      <c r="H738" s="531">
        <v>12.5</v>
      </c>
      <c r="I738" s="568" t="s">
        <v>2642</v>
      </c>
    </row>
    <row r="739" spans="1:9" s="520" customFormat="1" ht="110.4">
      <c r="A739" s="527" t="s">
        <v>2123</v>
      </c>
      <c r="B739" s="527" t="s">
        <v>227</v>
      </c>
      <c r="C739" s="527" t="s">
        <v>2772</v>
      </c>
      <c r="D739" s="528" t="s">
        <v>2875</v>
      </c>
      <c r="E739" s="523" t="s">
        <v>2172</v>
      </c>
      <c r="F739" s="529" t="s">
        <v>381</v>
      </c>
      <c r="G739" s="530">
        <v>50</v>
      </c>
      <c r="H739" s="531">
        <v>12.5</v>
      </c>
      <c r="I739" s="568" t="s">
        <v>2642</v>
      </c>
    </row>
    <row r="740" spans="1:9" s="520" customFormat="1" ht="110.4">
      <c r="A740" s="527" t="s">
        <v>2123</v>
      </c>
      <c r="B740" s="527" t="s">
        <v>227</v>
      </c>
      <c r="C740" s="527" t="s">
        <v>2772</v>
      </c>
      <c r="D740" s="528" t="s">
        <v>2876</v>
      </c>
      <c r="E740" s="523" t="s">
        <v>2174</v>
      </c>
      <c r="F740" s="529" t="s">
        <v>381</v>
      </c>
      <c r="G740" s="530">
        <v>15</v>
      </c>
      <c r="H740" s="531">
        <v>3.75</v>
      </c>
      <c r="I740" s="568" t="s">
        <v>2642</v>
      </c>
    </row>
    <row r="741" spans="1:9" s="520" customFormat="1" ht="207">
      <c r="A741" s="527" t="s">
        <v>2123</v>
      </c>
      <c r="B741" s="527" t="s">
        <v>227</v>
      </c>
      <c r="C741" s="527" t="s">
        <v>2772</v>
      </c>
      <c r="D741" s="528" t="s">
        <v>2877</v>
      </c>
      <c r="E741" s="523" t="s">
        <v>2176</v>
      </c>
      <c r="F741" s="529" t="s">
        <v>381</v>
      </c>
      <c r="G741" s="530">
        <v>15</v>
      </c>
      <c r="H741" s="531">
        <v>3.75</v>
      </c>
      <c r="I741" s="568" t="s">
        <v>2642</v>
      </c>
    </row>
    <row r="742" spans="1:9" s="520" customFormat="1" ht="110.4">
      <c r="A742" s="527" t="s">
        <v>2123</v>
      </c>
      <c r="B742" s="527" t="s">
        <v>227</v>
      </c>
      <c r="C742" s="527" t="s">
        <v>2772</v>
      </c>
      <c r="D742" s="528" t="s">
        <v>2878</v>
      </c>
      <c r="E742" s="523" t="s">
        <v>2178</v>
      </c>
      <c r="F742" s="529" t="s">
        <v>381</v>
      </c>
      <c r="G742" s="530">
        <v>15</v>
      </c>
      <c r="H742" s="531">
        <v>3.75</v>
      </c>
      <c r="I742" s="568" t="s">
        <v>2642</v>
      </c>
    </row>
    <row r="743" spans="1:9" s="520" customFormat="1" ht="193.2">
      <c r="A743" s="527" t="s">
        <v>2123</v>
      </c>
      <c r="B743" s="527" t="s">
        <v>227</v>
      </c>
      <c r="C743" s="527" t="s">
        <v>2772</v>
      </c>
      <c r="D743" s="528" t="s">
        <v>2179</v>
      </c>
      <c r="E743" s="523" t="s">
        <v>2180</v>
      </c>
      <c r="F743" s="529" t="s">
        <v>381</v>
      </c>
      <c r="G743" s="530">
        <v>50</v>
      </c>
      <c r="H743" s="531">
        <v>12.5</v>
      </c>
      <c r="I743" s="568" t="s">
        <v>2642</v>
      </c>
    </row>
    <row r="744" spans="1:9" s="520" customFormat="1" ht="110.4">
      <c r="A744" s="527" t="s">
        <v>2123</v>
      </c>
      <c r="B744" s="527" t="s">
        <v>227</v>
      </c>
      <c r="C744" s="527" t="s">
        <v>2772</v>
      </c>
      <c r="D744" s="528" t="s">
        <v>2879</v>
      </c>
      <c r="E744" s="523" t="s">
        <v>2182</v>
      </c>
      <c r="F744" s="529" t="s">
        <v>381</v>
      </c>
      <c r="G744" s="530">
        <v>15</v>
      </c>
      <c r="H744" s="531">
        <v>3.75</v>
      </c>
      <c r="I744" s="568" t="s">
        <v>2642</v>
      </c>
    </row>
    <row r="745" spans="1:9" s="520" customFormat="1" ht="110.4">
      <c r="A745" s="527" t="s">
        <v>2123</v>
      </c>
      <c r="B745" s="527" t="s">
        <v>227</v>
      </c>
      <c r="C745" s="527" t="s">
        <v>2772</v>
      </c>
      <c r="D745" s="528" t="s">
        <v>2880</v>
      </c>
      <c r="E745" s="523" t="s">
        <v>2184</v>
      </c>
      <c r="F745" s="529" t="s">
        <v>381</v>
      </c>
      <c r="G745" s="530">
        <v>50</v>
      </c>
      <c r="H745" s="531">
        <v>12.5</v>
      </c>
      <c r="I745" s="568" t="s">
        <v>2642</v>
      </c>
    </row>
    <row r="746" spans="1:9" s="520" customFormat="1" ht="110.4">
      <c r="A746" s="527" t="s">
        <v>2123</v>
      </c>
      <c r="B746" s="527" t="s">
        <v>227</v>
      </c>
      <c r="C746" s="527" t="s">
        <v>2772</v>
      </c>
      <c r="D746" s="528" t="s">
        <v>2185</v>
      </c>
      <c r="E746" s="523" t="s">
        <v>2186</v>
      </c>
      <c r="F746" s="529" t="s">
        <v>381</v>
      </c>
      <c r="G746" s="530">
        <v>15</v>
      </c>
      <c r="H746" s="531">
        <v>3.75</v>
      </c>
      <c r="I746" s="568" t="s">
        <v>2642</v>
      </c>
    </row>
    <row r="747" spans="1:9" s="520" customFormat="1" ht="110.4">
      <c r="A747" s="527" t="s">
        <v>2123</v>
      </c>
      <c r="B747" s="527" t="s">
        <v>227</v>
      </c>
      <c r="C747" s="527" t="s">
        <v>2772</v>
      </c>
      <c r="D747" s="528" t="s">
        <v>2881</v>
      </c>
      <c r="E747" s="523" t="s">
        <v>2188</v>
      </c>
      <c r="F747" s="529" t="s">
        <v>381</v>
      </c>
      <c r="G747" s="530">
        <v>15</v>
      </c>
      <c r="H747" s="531">
        <v>3.75</v>
      </c>
      <c r="I747" s="568" t="s">
        <v>2642</v>
      </c>
    </row>
    <row r="748" spans="1:9" s="520" customFormat="1" ht="110.4">
      <c r="A748" s="527" t="s">
        <v>2123</v>
      </c>
      <c r="B748" s="527" t="s">
        <v>227</v>
      </c>
      <c r="C748" s="527" t="s">
        <v>2772</v>
      </c>
      <c r="D748" s="528" t="s">
        <v>2882</v>
      </c>
      <c r="E748" s="523" t="s">
        <v>2190</v>
      </c>
      <c r="F748" s="529" t="s">
        <v>381</v>
      </c>
      <c r="G748" s="530">
        <v>50</v>
      </c>
      <c r="H748" s="531">
        <v>12.5</v>
      </c>
      <c r="I748" s="568" t="s">
        <v>2642</v>
      </c>
    </row>
    <row r="749" spans="1:9" s="520" customFormat="1" ht="110.4">
      <c r="A749" s="527" t="s">
        <v>2123</v>
      </c>
      <c r="B749" s="527" t="s">
        <v>227</v>
      </c>
      <c r="C749" s="527" t="s">
        <v>2772</v>
      </c>
      <c r="D749" s="528" t="s">
        <v>2191</v>
      </c>
      <c r="E749" s="523" t="s">
        <v>2192</v>
      </c>
      <c r="F749" s="529" t="s">
        <v>381</v>
      </c>
      <c r="G749" s="530">
        <v>15</v>
      </c>
      <c r="H749" s="531">
        <v>3.75</v>
      </c>
      <c r="I749" s="568" t="s">
        <v>2642</v>
      </c>
    </row>
    <row r="750" spans="1:9" s="520" customFormat="1" ht="110.4">
      <c r="A750" s="527" t="s">
        <v>2123</v>
      </c>
      <c r="B750" s="527" t="s">
        <v>227</v>
      </c>
      <c r="C750" s="527" t="s">
        <v>2772</v>
      </c>
      <c r="D750" s="528" t="s">
        <v>2883</v>
      </c>
      <c r="E750" s="523" t="s">
        <v>2194</v>
      </c>
      <c r="F750" s="529" t="s">
        <v>381</v>
      </c>
      <c r="G750" s="530">
        <v>15</v>
      </c>
      <c r="H750" s="531">
        <v>3.75</v>
      </c>
      <c r="I750" s="568" t="s">
        <v>2642</v>
      </c>
    </row>
    <row r="751" spans="1:9" s="520" customFormat="1" ht="110.4">
      <c r="A751" s="527" t="s">
        <v>2123</v>
      </c>
      <c r="B751" s="527" t="s">
        <v>227</v>
      </c>
      <c r="C751" s="527" t="s">
        <v>2772</v>
      </c>
      <c r="D751" s="528" t="s">
        <v>2884</v>
      </c>
      <c r="E751" s="523" t="s">
        <v>2196</v>
      </c>
      <c r="F751" s="529" t="s">
        <v>381</v>
      </c>
      <c r="G751" s="530">
        <v>15</v>
      </c>
      <c r="H751" s="531">
        <v>3.75</v>
      </c>
      <c r="I751" s="568" t="s">
        <v>2642</v>
      </c>
    </row>
    <row r="752" spans="1:9" s="520" customFormat="1" ht="110.4">
      <c r="A752" s="527" t="s">
        <v>2123</v>
      </c>
      <c r="B752" s="527" t="s">
        <v>227</v>
      </c>
      <c r="C752" s="527" t="s">
        <v>2772</v>
      </c>
      <c r="D752" s="528" t="s">
        <v>2197</v>
      </c>
      <c r="E752" s="523" t="s">
        <v>2198</v>
      </c>
      <c r="F752" s="529" t="s">
        <v>381</v>
      </c>
      <c r="G752" s="530">
        <v>15</v>
      </c>
      <c r="H752" s="531">
        <v>3.75</v>
      </c>
      <c r="I752" s="568" t="s">
        <v>2642</v>
      </c>
    </row>
    <row r="753" spans="1:9" s="520" customFormat="1" ht="110.4">
      <c r="A753" s="527" t="s">
        <v>2123</v>
      </c>
      <c r="B753" s="527" t="s">
        <v>227</v>
      </c>
      <c r="C753" s="527" t="s">
        <v>2772</v>
      </c>
      <c r="D753" s="528" t="s">
        <v>2199</v>
      </c>
      <c r="E753" s="523" t="s">
        <v>2200</v>
      </c>
      <c r="F753" s="529" t="s">
        <v>381</v>
      </c>
      <c r="G753" s="530">
        <v>15</v>
      </c>
      <c r="H753" s="531">
        <v>3.75</v>
      </c>
      <c r="I753" s="568" t="s">
        <v>2642</v>
      </c>
    </row>
    <row r="754" spans="1:9" s="520" customFormat="1" ht="110.4">
      <c r="A754" s="527" t="s">
        <v>2123</v>
      </c>
      <c r="B754" s="527" t="s">
        <v>227</v>
      </c>
      <c r="C754" s="527" t="s">
        <v>2772</v>
      </c>
      <c r="D754" s="528" t="s">
        <v>2885</v>
      </c>
      <c r="E754" s="523" t="s">
        <v>2202</v>
      </c>
      <c r="F754" s="529" t="s">
        <v>381</v>
      </c>
      <c r="G754" s="530">
        <v>15</v>
      </c>
      <c r="H754" s="531">
        <v>3.75</v>
      </c>
      <c r="I754" s="568" t="s">
        <v>2642</v>
      </c>
    </row>
    <row r="755" spans="1:9" s="520" customFormat="1" ht="110.4">
      <c r="A755" s="527" t="s">
        <v>2123</v>
      </c>
      <c r="B755" s="527" t="s">
        <v>227</v>
      </c>
      <c r="C755" s="527" t="s">
        <v>2772</v>
      </c>
      <c r="D755" s="528" t="s">
        <v>2886</v>
      </c>
      <c r="E755" s="523" t="s">
        <v>2204</v>
      </c>
      <c r="F755" s="529" t="s">
        <v>381</v>
      </c>
      <c r="G755" s="530">
        <v>15</v>
      </c>
      <c r="H755" s="531">
        <v>3.75</v>
      </c>
      <c r="I755" s="568" t="s">
        <v>2642</v>
      </c>
    </row>
    <row r="756" spans="1:9" s="520" customFormat="1" ht="110.4">
      <c r="A756" s="527" t="s">
        <v>2123</v>
      </c>
      <c r="B756" s="527" t="s">
        <v>227</v>
      </c>
      <c r="C756" s="527" t="s">
        <v>2772</v>
      </c>
      <c r="D756" s="528" t="s">
        <v>2205</v>
      </c>
      <c r="E756" s="523" t="s">
        <v>2206</v>
      </c>
      <c r="F756" s="529" t="s">
        <v>381</v>
      </c>
      <c r="G756" s="530">
        <v>15</v>
      </c>
      <c r="H756" s="531">
        <v>3.75</v>
      </c>
      <c r="I756" s="568" t="s">
        <v>2642</v>
      </c>
    </row>
    <row r="757" spans="1:9" s="520" customFormat="1" ht="110.4">
      <c r="A757" s="527" t="s">
        <v>2123</v>
      </c>
      <c r="B757" s="527" t="s">
        <v>227</v>
      </c>
      <c r="C757" s="527" t="s">
        <v>2772</v>
      </c>
      <c r="D757" s="528" t="s">
        <v>2887</v>
      </c>
      <c r="E757" s="523" t="s">
        <v>2208</v>
      </c>
      <c r="F757" s="529" t="s">
        <v>381</v>
      </c>
      <c r="G757" s="530">
        <v>15</v>
      </c>
      <c r="H757" s="531">
        <v>3.75</v>
      </c>
      <c r="I757" s="568" t="s">
        <v>2642</v>
      </c>
    </row>
    <row r="758" spans="1:9" s="520" customFormat="1" ht="124.2">
      <c r="A758" s="527" t="s">
        <v>2123</v>
      </c>
      <c r="B758" s="527" t="s">
        <v>227</v>
      </c>
      <c r="C758" s="527" t="s">
        <v>2772</v>
      </c>
      <c r="D758" s="528" t="s">
        <v>2888</v>
      </c>
      <c r="E758" s="523" t="s">
        <v>2210</v>
      </c>
      <c r="F758" s="529" t="s">
        <v>381</v>
      </c>
      <c r="G758" s="530">
        <v>50</v>
      </c>
      <c r="H758" s="531">
        <v>12.5</v>
      </c>
      <c r="I758" s="568" t="s">
        <v>2642</v>
      </c>
    </row>
    <row r="759" spans="1:9" s="520" customFormat="1" ht="110.4">
      <c r="A759" s="527" t="s">
        <v>2123</v>
      </c>
      <c r="B759" s="527" t="s">
        <v>227</v>
      </c>
      <c r="C759" s="527" t="s">
        <v>2772</v>
      </c>
      <c r="D759" s="528" t="s">
        <v>2889</v>
      </c>
      <c r="E759" s="523" t="s">
        <v>2212</v>
      </c>
      <c r="F759" s="529" t="s">
        <v>381</v>
      </c>
      <c r="G759" s="530">
        <v>15</v>
      </c>
      <c r="H759" s="531">
        <v>3.75</v>
      </c>
      <c r="I759" s="568" t="s">
        <v>2642</v>
      </c>
    </row>
    <row r="760" spans="1:9" s="520" customFormat="1" ht="110.4">
      <c r="A760" s="527" t="s">
        <v>2123</v>
      </c>
      <c r="B760" s="527" t="s">
        <v>227</v>
      </c>
      <c r="C760" s="527" t="s">
        <v>2772</v>
      </c>
      <c r="D760" s="528" t="s">
        <v>2890</v>
      </c>
      <c r="E760" s="523" t="s">
        <v>2214</v>
      </c>
      <c r="F760" s="529" t="s">
        <v>381</v>
      </c>
      <c r="G760" s="530">
        <v>15</v>
      </c>
      <c r="H760" s="531">
        <v>3.75</v>
      </c>
      <c r="I760" s="568" t="s">
        <v>2642</v>
      </c>
    </row>
    <row r="761" spans="1:9" s="520" customFormat="1" ht="110.4">
      <c r="A761" s="527" t="s">
        <v>2123</v>
      </c>
      <c r="B761" s="527" t="s">
        <v>227</v>
      </c>
      <c r="C761" s="527" t="s">
        <v>2772</v>
      </c>
      <c r="D761" s="528" t="s">
        <v>2891</v>
      </c>
      <c r="E761" s="523" t="s">
        <v>2216</v>
      </c>
      <c r="F761" s="529" t="s">
        <v>381</v>
      </c>
      <c r="G761" s="530">
        <v>15</v>
      </c>
      <c r="H761" s="531">
        <v>3.75</v>
      </c>
      <c r="I761" s="568" t="s">
        <v>2642</v>
      </c>
    </row>
    <row r="762" spans="1:9" s="520" customFormat="1" ht="110.4">
      <c r="A762" s="527" t="s">
        <v>2123</v>
      </c>
      <c r="B762" s="527" t="s">
        <v>227</v>
      </c>
      <c r="C762" s="527" t="s">
        <v>2772</v>
      </c>
      <c r="D762" s="528" t="s">
        <v>2217</v>
      </c>
      <c r="E762" s="523" t="s">
        <v>2218</v>
      </c>
      <c r="F762" s="529" t="s">
        <v>381</v>
      </c>
      <c r="G762" s="530">
        <v>15</v>
      </c>
      <c r="H762" s="531">
        <v>3.75</v>
      </c>
      <c r="I762" s="568" t="s">
        <v>2642</v>
      </c>
    </row>
    <row r="763" spans="1:9" s="520" customFormat="1" ht="110.4">
      <c r="A763" s="527" t="s">
        <v>2123</v>
      </c>
      <c r="B763" s="527" t="s">
        <v>227</v>
      </c>
      <c r="C763" s="527" t="s">
        <v>2772</v>
      </c>
      <c r="D763" s="528" t="s">
        <v>2892</v>
      </c>
      <c r="E763" s="523" t="s">
        <v>2221</v>
      </c>
      <c r="F763" s="529" t="s">
        <v>381</v>
      </c>
      <c r="G763" s="530">
        <v>15</v>
      </c>
      <c r="H763" s="531">
        <v>3.75</v>
      </c>
      <c r="I763" s="568" t="s">
        <v>2642</v>
      </c>
    </row>
    <row r="764" spans="1:9" s="520" customFormat="1" ht="110.4">
      <c r="A764" s="527" t="s">
        <v>2123</v>
      </c>
      <c r="B764" s="527" t="s">
        <v>227</v>
      </c>
      <c r="C764" s="527" t="s">
        <v>2772</v>
      </c>
      <c r="D764" s="528" t="s">
        <v>2893</v>
      </c>
      <c r="E764" s="523" t="s">
        <v>2223</v>
      </c>
      <c r="F764" s="529" t="s">
        <v>381</v>
      </c>
      <c r="G764" s="530">
        <v>15</v>
      </c>
      <c r="H764" s="531">
        <v>3.75</v>
      </c>
      <c r="I764" s="568" t="s">
        <v>2642</v>
      </c>
    </row>
    <row r="765" spans="1:9" s="520" customFormat="1" ht="110.4">
      <c r="A765" s="527" t="s">
        <v>2123</v>
      </c>
      <c r="B765" s="527" t="s">
        <v>227</v>
      </c>
      <c r="C765" s="527" t="s">
        <v>2772</v>
      </c>
      <c r="D765" s="528" t="s">
        <v>2894</v>
      </c>
      <c r="E765" s="523" t="s">
        <v>2225</v>
      </c>
      <c r="F765" s="529" t="s">
        <v>381</v>
      </c>
      <c r="G765" s="530">
        <v>15</v>
      </c>
      <c r="H765" s="531">
        <v>3.75</v>
      </c>
      <c r="I765" s="568" t="s">
        <v>2642</v>
      </c>
    </row>
    <row r="766" spans="1:9" s="520" customFormat="1" ht="110.4">
      <c r="A766" s="527" t="s">
        <v>2123</v>
      </c>
      <c r="B766" s="527" t="s">
        <v>227</v>
      </c>
      <c r="C766" s="527" t="s">
        <v>2772</v>
      </c>
      <c r="D766" s="528" t="s">
        <v>2895</v>
      </c>
      <c r="E766" s="523" t="s">
        <v>2227</v>
      </c>
      <c r="F766" s="529" t="s">
        <v>381</v>
      </c>
      <c r="G766" s="530">
        <v>15</v>
      </c>
      <c r="H766" s="531">
        <v>3.75</v>
      </c>
      <c r="I766" s="568" t="s">
        <v>2642</v>
      </c>
    </row>
    <row r="767" spans="1:9" s="520" customFormat="1" ht="110.4">
      <c r="A767" s="527" t="s">
        <v>2123</v>
      </c>
      <c r="B767" s="527" t="s">
        <v>227</v>
      </c>
      <c r="C767" s="527" t="s">
        <v>2772</v>
      </c>
      <c r="D767" s="528" t="s">
        <v>2896</v>
      </c>
      <c r="E767" s="523" t="s">
        <v>2229</v>
      </c>
      <c r="F767" s="529" t="s">
        <v>381</v>
      </c>
      <c r="G767" s="530">
        <v>15</v>
      </c>
      <c r="H767" s="531">
        <v>3.75</v>
      </c>
      <c r="I767" s="568" t="s">
        <v>2642</v>
      </c>
    </row>
    <row r="768" spans="1:9" s="520" customFormat="1" ht="110.4">
      <c r="A768" s="527" t="s">
        <v>2123</v>
      </c>
      <c r="B768" s="527" t="s">
        <v>227</v>
      </c>
      <c r="C768" s="527" t="s">
        <v>2772</v>
      </c>
      <c r="D768" s="528" t="s">
        <v>2897</v>
      </c>
      <c r="E768" s="523" t="s">
        <v>2231</v>
      </c>
      <c r="F768" s="529" t="s">
        <v>381</v>
      </c>
      <c r="G768" s="530">
        <v>15</v>
      </c>
      <c r="H768" s="531">
        <v>3.75</v>
      </c>
      <c r="I768" s="568" t="s">
        <v>2642</v>
      </c>
    </row>
    <row r="769" spans="1:9" s="520" customFormat="1" ht="110.4">
      <c r="A769" s="527" t="s">
        <v>2123</v>
      </c>
      <c r="B769" s="527" t="s">
        <v>227</v>
      </c>
      <c r="C769" s="527" t="s">
        <v>2772</v>
      </c>
      <c r="D769" s="528" t="s">
        <v>2898</v>
      </c>
      <c r="E769" s="523" t="s">
        <v>2233</v>
      </c>
      <c r="F769" s="529" t="s">
        <v>381</v>
      </c>
      <c r="G769" s="530">
        <v>15</v>
      </c>
      <c r="H769" s="531">
        <v>3.75</v>
      </c>
      <c r="I769" s="568" t="s">
        <v>2642</v>
      </c>
    </row>
    <row r="770" spans="1:9" s="366" customFormat="1" ht="110.4">
      <c r="A770" s="527" t="s">
        <v>2123</v>
      </c>
      <c r="B770" s="527" t="s">
        <v>227</v>
      </c>
      <c r="C770" s="527" t="s">
        <v>2772</v>
      </c>
      <c r="D770" s="528" t="s">
        <v>2899</v>
      </c>
      <c r="E770" s="523" t="s">
        <v>2235</v>
      </c>
      <c r="F770" s="529" t="s">
        <v>381</v>
      </c>
      <c r="G770" s="530">
        <v>15</v>
      </c>
      <c r="H770" s="531">
        <v>3.75</v>
      </c>
      <c r="I770" s="568" t="s">
        <v>2642</v>
      </c>
    </row>
    <row r="771" spans="1:9" s="366" customFormat="1" ht="110.4">
      <c r="A771" s="527" t="s">
        <v>2123</v>
      </c>
      <c r="B771" s="527" t="s">
        <v>227</v>
      </c>
      <c r="C771" s="527" t="s">
        <v>2772</v>
      </c>
      <c r="D771" s="528" t="s">
        <v>2900</v>
      </c>
      <c r="E771" s="523" t="s">
        <v>2237</v>
      </c>
      <c r="F771" s="529" t="s">
        <v>381</v>
      </c>
      <c r="G771" s="530">
        <v>15</v>
      </c>
      <c r="H771" s="531">
        <v>3.75</v>
      </c>
      <c r="I771" s="568" t="s">
        <v>2642</v>
      </c>
    </row>
    <row r="772" spans="1:9" s="346" customFormat="1" ht="110.4">
      <c r="A772" s="527" t="s">
        <v>2123</v>
      </c>
      <c r="B772" s="527" t="s">
        <v>227</v>
      </c>
      <c r="C772" s="527" t="s">
        <v>2772</v>
      </c>
      <c r="D772" s="528" t="s">
        <v>2901</v>
      </c>
      <c r="E772" s="523" t="s">
        <v>2239</v>
      </c>
      <c r="F772" s="529" t="s">
        <v>381</v>
      </c>
      <c r="G772" s="530">
        <v>15</v>
      </c>
      <c r="H772" s="531">
        <v>3.75</v>
      </c>
      <c r="I772" s="568" t="s">
        <v>2642</v>
      </c>
    </row>
    <row r="773" spans="1:9" s="346" customFormat="1" ht="110.4">
      <c r="A773" s="527" t="s">
        <v>2123</v>
      </c>
      <c r="B773" s="527" t="s">
        <v>227</v>
      </c>
      <c r="C773" s="527" t="s">
        <v>2772</v>
      </c>
      <c r="D773" s="528" t="s">
        <v>2902</v>
      </c>
      <c r="E773" s="523" t="s">
        <v>2241</v>
      </c>
      <c r="F773" s="529" t="s">
        <v>381</v>
      </c>
      <c r="G773" s="530">
        <v>50</v>
      </c>
      <c r="H773" s="531">
        <v>12.5</v>
      </c>
      <c r="I773" s="568" t="s">
        <v>2642</v>
      </c>
    </row>
    <row r="774" spans="1:9" s="346" customFormat="1" ht="110.4">
      <c r="A774" s="527" t="s">
        <v>2123</v>
      </c>
      <c r="B774" s="527" t="s">
        <v>227</v>
      </c>
      <c r="C774" s="527" t="s">
        <v>2772</v>
      </c>
      <c r="D774" s="528" t="s">
        <v>2242</v>
      </c>
      <c r="E774" s="523" t="s">
        <v>2243</v>
      </c>
      <c r="F774" s="529" t="s">
        <v>381</v>
      </c>
      <c r="G774" s="530">
        <v>15</v>
      </c>
      <c r="H774" s="531">
        <v>3.75</v>
      </c>
      <c r="I774" s="568" t="s">
        <v>2642</v>
      </c>
    </row>
    <row r="775" spans="1:9" s="346" customFormat="1" ht="110.4">
      <c r="A775" s="527" t="s">
        <v>2123</v>
      </c>
      <c r="B775" s="527" t="s">
        <v>227</v>
      </c>
      <c r="C775" s="527" t="s">
        <v>2772</v>
      </c>
      <c r="D775" s="528" t="s">
        <v>2903</v>
      </c>
      <c r="E775" s="523" t="s">
        <v>2245</v>
      </c>
      <c r="F775" s="529" t="s">
        <v>381</v>
      </c>
      <c r="G775" s="530">
        <v>15</v>
      </c>
      <c r="H775" s="531">
        <v>3.75</v>
      </c>
      <c r="I775" s="568" t="s">
        <v>2642</v>
      </c>
    </row>
    <row r="776" spans="1:9" s="346" customFormat="1" ht="110.4">
      <c r="A776" s="527" t="s">
        <v>2123</v>
      </c>
      <c r="B776" s="527" t="s">
        <v>227</v>
      </c>
      <c r="C776" s="527" t="s">
        <v>2772</v>
      </c>
      <c r="D776" s="528" t="s">
        <v>2246</v>
      </c>
      <c r="E776" s="679" t="s">
        <v>2735</v>
      </c>
      <c r="F776" s="529" t="s">
        <v>381</v>
      </c>
      <c r="G776" s="530">
        <v>15</v>
      </c>
      <c r="H776" s="531">
        <v>3.75</v>
      </c>
      <c r="I776" s="568" t="s">
        <v>2642</v>
      </c>
    </row>
    <row r="777" spans="1:9" s="346" customFormat="1" ht="110.4">
      <c r="A777" s="527" t="s">
        <v>2123</v>
      </c>
      <c r="B777" s="527" t="s">
        <v>227</v>
      </c>
      <c r="C777" s="527" t="s">
        <v>2772</v>
      </c>
      <c r="D777" s="528" t="s">
        <v>2904</v>
      </c>
      <c r="E777" s="523" t="s">
        <v>2249</v>
      </c>
      <c r="F777" s="529" t="s">
        <v>381</v>
      </c>
      <c r="G777" s="530">
        <v>15</v>
      </c>
      <c r="H777" s="531">
        <v>3.75</v>
      </c>
      <c r="I777" s="568" t="s">
        <v>2642</v>
      </c>
    </row>
    <row r="778" spans="1:9" s="346" customFormat="1" ht="110.4">
      <c r="A778" s="527" t="s">
        <v>2123</v>
      </c>
      <c r="B778" s="527" t="s">
        <v>227</v>
      </c>
      <c r="C778" s="527" t="s">
        <v>2772</v>
      </c>
      <c r="D778" s="528" t="s">
        <v>2250</v>
      </c>
      <c r="E778" s="523" t="s">
        <v>2251</v>
      </c>
      <c r="F778" s="529" t="s">
        <v>381</v>
      </c>
      <c r="G778" s="530">
        <v>15</v>
      </c>
      <c r="H778" s="531">
        <v>3.75</v>
      </c>
      <c r="I778" s="568" t="s">
        <v>2642</v>
      </c>
    </row>
    <row r="779" spans="1:9" s="346" customFormat="1" ht="110.4">
      <c r="A779" s="527" t="s">
        <v>2123</v>
      </c>
      <c r="B779" s="527" t="s">
        <v>227</v>
      </c>
      <c r="C779" s="527" t="s">
        <v>2772</v>
      </c>
      <c r="D779" s="528" t="s">
        <v>2252</v>
      </c>
      <c r="E779" s="523" t="s">
        <v>2253</v>
      </c>
      <c r="F779" s="529" t="s">
        <v>381</v>
      </c>
      <c r="G779" s="530">
        <v>15</v>
      </c>
      <c r="H779" s="531">
        <v>3.75</v>
      </c>
      <c r="I779" s="568" t="s">
        <v>2642</v>
      </c>
    </row>
    <row r="780" spans="1:9" s="346" customFormat="1" ht="110.4">
      <c r="A780" s="527" t="s">
        <v>2123</v>
      </c>
      <c r="B780" s="527" t="s">
        <v>227</v>
      </c>
      <c r="C780" s="527" t="s">
        <v>2772</v>
      </c>
      <c r="D780" s="528" t="s">
        <v>2254</v>
      </c>
      <c r="E780" s="523" t="s">
        <v>2255</v>
      </c>
      <c r="F780" s="529" t="s">
        <v>381</v>
      </c>
      <c r="G780" s="530">
        <v>15</v>
      </c>
      <c r="H780" s="531">
        <v>3.75</v>
      </c>
      <c r="I780" s="568" t="s">
        <v>2642</v>
      </c>
    </row>
    <row r="781" spans="1:9" s="346" customFormat="1" ht="110.4">
      <c r="A781" s="527" t="s">
        <v>2123</v>
      </c>
      <c r="B781" s="527" t="s">
        <v>227</v>
      </c>
      <c r="C781" s="527" t="s">
        <v>2772</v>
      </c>
      <c r="D781" s="528" t="s">
        <v>2256</v>
      </c>
      <c r="E781" s="523" t="s">
        <v>2257</v>
      </c>
      <c r="F781" s="529" t="s">
        <v>381</v>
      </c>
      <c r="G781" s="530">
        <v>15</v>
      </c>
      <c r="H781" s="531">
        <v>3.75</v>
      </c>
      <c r="I781" s="568" t="s">
        <v>2642</v>
      </c>
    </row>
    <row r="782" spans="1:9" s="346" customFormat="1" ht="220.8">
      <c r="A782" s="527" t="s">
        <v>2123</v>
      </c>
      <c r="B782" s="527" t="s">
        <v>227</v>
      </c>
      <c r="C782" s="527" t="s">
        <v>2772</v>
      </c>
      <c r="D782" s="528" t="s">
        <v>2905</v>
      </c>
      <c r="E782" s="523" t="s">
        <v>2736</v>
      </c>
      <c r="F782" s="529" t="s">
        <v>381</v>
      </c>
      <c r="G782" s="530">
        <v>15</v>
      </c>
      <c r="H782" s="531">
        <v>3.75</v>
      </c>
      <c r="I782" s="568" t="s">
        <v>2642</v>
      </c>
    </row>
    <row r="783" spans="1:9" s="346" customFormat="1" ht="110.4">
      <c r="A783" s="527" t="s">
        <v>2123</v>
      </c>
      <c r="B783" s="527" t="s">
        <v>227</v>
      </c>
      <c r="C783" s="527" t="s">
        <v>2772</v>
      </c>
      <c r="D783" s="528" t="s">
        <v>2906</v>
      </c>
      <c r="E783" s="523" t="s">
        <v>2261</v>
      </c>
      <c r="F783" s="529" t="s">
        <v>381</v>
      </c>
      <c r="G783" s="530">
        <v>15</v>
      </c>
      <c r="H783" s="531">
        <v>3.75</v>
      </c>
      <c r="I783" s="568" t="s">
        <v>2642</v>
      </c>
    </row>
    <row r="784" spans="1:9" s="346" customFormat="1" ht="110.4">
      <c r="A784" s="527" t="s">
        <v>2123</v>
      </c>
      <c r="B784" s="527" t="s">
        <v>227</v>
      </c>
      <c r="C784" s="527" t="s">
        <v>2772</v>
      </c>
      <c r="D784" s="528" t="s">
        <v>2262</v>
      </c>
      <c r="E784" s="523" t="s">
        <v>2263</v>
      </c>
      <c r="F784" s="529" t="s">
        <v>381</v>
      </c>
      <c r="G784" s="530">
        <v>15</v>
      </c>
      <c r="H784" s="531">
        <v>3.75</v>
      </c>
      <c r="I784" s="568" t="s">
        <v>2642</v>
      </c>
    </row>
    <row r="785" spans="1:9" s="346" customFormat="1" ht="110.4">
      <c r="A785" s="527" t="s">
        <v>2123</v>
      </c>
      <c r="B785" s="527" t="s">
        <v>227</v>
      </c>
      <c r="C785" s="527" t="s">
        <v>2772</v>
      </c>
      <c r="D785" s="528" t="s">
        <v>2907</v>
      </c>
      <c r="E785" s="523" t="s">
        <v>2265</v>
      </c>
      <c r="F785" s="529" t="s">
        <v>381</v>
      </c>
      <c r="G785" s="530">
        <v>15</v>
      </c>
      <c r="H785" s="531">
        <v>3.75</v>
      </c>
      <c r="I785" s="568" t="s">
        <v>2642</v>
      </c>
    </row>
    <row r="786" spans="1:9" s="346" customFormat="1" ht="110.4">
      <c r="A786" s="527" t="s">
        <v>2123</v>
      </c>
      <c r="B786" s="527" t="s">
        <v>227</v>
      </c>
      <c r="C786" s="527" t="s">
        <v>2772</v>
      </c>
      <c r="D786" s="528" t="s">
        <v>2908</v>
      </c>
      <c r="E786" s="523" t="s">
        <v>2267</v>
      </c>
      <c r="F786" s="529" t="s">
        <v>381</v>
      </c>
      <c r="G786" s="530">
        <v>15</v>
      </c>
      <c r="H786" s="531">
        <v>3.75</v>
      </c>
      <c r="I786" s="568" t="s">
        <v>2642</v>
      </c>
    </row>
    <row r="787" spans="1:9" s="346" customFormat="1" ht="234.6">
      <c r="A787" s="527" t="s">
        <v>2123</v>
      </c>
      <c r="B787" s="527" t="s">
        <v>227</v>
      </c>
      <c r="C787" s="527" t="s">
        <v>2772</v>
      </c>
      <c r="D787" s="528" t="s">
        <v>2268</v>
      </c>
      <c r="E787" s="523" t="s">
        <v>2269</v>
      </c>
      <c r="F787" s="529" t="s">
        <v>381</v>
      </c>
      <c r="G787" s="530">
        <v>15</v>
      </c>
      <c r="H787" s="531">
        <v>3.75</v>
      </c>
      <c r="I787" s="568" t="s">
        <v>2642</v>
      </c>
    </row>
    <row r="788" spans="1:9" s="346" customFormat="1" ht="110.4">
      <c r="A788" s="527" t="s">
        <v>2123</v>
      </c>
      <c r="B788" s="527" t="s">
        <v>227</v>
      </c>
      <c r="C788" s="527" t="s">
        <v>2772</v>
      </c>
      <c r="D788" s="528" t="s">
        <v>2270</v>
      </c>
      <c r="E788" s="523" t="s">
        <v>2271</v>
      </c>
      <c r="F788" s="529" t="s">
        <v>2150</v>
      </c>
      <c r="G788" s="530">
        <v>15</v>
      </c>
      <c r="H788" s="531">
        <v>3.75</v>
      </c>
      <c r="I788" s="568" t="s">
        <v>2642</v>
      </c>
    </row>
    <row r="789" spans="1:9" s="346" customFormat="1" ht="110.4">
      <c r="A789" s="527" t="s">
        <v>2123</v>
      </c>
      <c r="B789" s="527" t="s">
        <v>227</v>
      </c>
      <c r="C789" s="527" t="s">
        <v>2772</v>
      </c>
      <c r="D789" s="528" t="s">
        <v>2272</v>
      </c>
      <c r="E789" s="523" t="s">
        <v>2273</v>
      </c>
      <c r="F789" s="529" t="s">
        <v>2150</v>
      </c>
      <c r="G789" s="530">
        <v>15</v>
      </c>
      <c r="H789" s="531">
        <v>3.75</v>
      </c>
      <c r="I789" s="568" t="s">
        <v>2642</v>
      </c>
    </row>
    <row r="790" spans="1:9" s="346" customFormat="1" ht="124.2">
      <c r="A790" s="527" t="s">
        <v>1716</v>
      </c>
      <c r="B790" s="527" t="s">
        <v>227</v>
      </c>
      <c r="C790" s="527" t="s">
        <v>1717</v>
      </c>
      <c r="D790" s="528" t="s">
        <v>1718</v>
      </c>
      <c r="E790" s="523" t="s">
        <v>1719</v>
      </c>
      <c r="F790" s="529" t="s">
        <v>381</v>
      </c>
      <c r="G790" s="665">
        <v>15</v>
      </c>
      <c r="H790" s="665">
        <v>5</v>
      </c>
      <c r="I790" s="568" t="s">
        <v>2642</v>
      </c>
    </row>
    <row r="791" spans="1:9" s="346" customFormat="1" ht="409.6">
      <c r="A791" s="527" t="s">
        <v>1716</v>
      </c>
      <c r="B791" s="527" t="s">
        <v>227</v>
      </c>
      <c r="C791" s="527" t="s">
        <v>1717</v>
      </c>
      <c r="D791" s="528" t="s">
        <v>1720</v>
      </c>
      <c r="E791" s="523" t="s">
        <v>1721</v>
      </c>
      <c r="F791" s="529" t="s">
        <v>1722</v>
      </c>
      <c r="G791" s="665">
        <v>50</v>
      </c>
      <c r="H791" s="665">
        <v>16.670000000000002</v>
      </c>
      <c r="I791" s="568" t="s">
        <v>2642</v>
      </c>
    </row>
    <row r="792" spans="1:9" s="346" customFormat="1" ht="124.2">
      <c r="A792" s="527" t="s">
        <v>1716</v>
      </c>
      <c r="B792" s="527" t="s">
        <v>227</v>
      </c>
      <c r="C792" s="527" t="s">
        <v>1717</v>
      </c>
      <c r="D792" s="528" t="s">
        <v>1723</v>
      </c>
      <c r="E792" s="523" t="s">
        <v>1724</v>
      </c>
      <c r="F792" s="529" t="s">
        <v>381</v>
      </c>
      <c r="G792" s="665">
        <v>15</v>
      </c>
      <c r="H792" s="665">
        <v>5</v>
      </c>
      <c r="I792" s="568" t="s">
        <v>2642</v>
      </c>
    </row>
    <row r="793" spans="1:9" s="346" customFormat="1" ht="110.4">
      <c r="A793" s="527" t="s">
        <v>1725</v>
      </c>
      <c r="B793" s="527" t="s">
        <v>227</v>
      </c>
      <c r="C793" s="527" t="s">
        <v>1726</v>
      </c>
      <c r="D793" s="528" t="s">
        <v>1727</v>
      </c>
      <c r="E793" s="523" t="s">
        <v>1728</v>
      </c>
      <c r="F793" s="529" t="s">
        <v>381</v>
      </c>
      <c r="G793" s="665">
        <v>15</v>
      </c>
      <c r="H793" s="665">
        <v>7.5</v>
      </c>
      <c r="I793" s="568" t="s">
        <v>2642</v>
      </c>
    </row>
    <row r="794" spans="1:9" s="346" customFormat="1" ht="110.4">
      <c r="A794" s="527" t="s">
        <v>1725</v>
      </c>
      <c r="B794" s="527" t="s">
        <v>227</v>
      </c>
      <c r="C794" s="527" t="s">
        <v>1726</v>
      </c>
      <c r="D794" s="528" t="s">
        <v>1729</v>
      </c>
      <c r="E794" s="523" t="s">
        <v>1730</v>
      </c>
      <c r="F794" s="529" t="s">
        <v>381</v>
      </c>
      <c r="G794" s="665">
        <v>15</v>
      </c>
      <c r="H794" s="665">
        <v>7.5</v>
      </c>
      <c r="I794" s="568" t="s">
        <v>2642</v>
      </c>
    </row>
    <row r="795" spans="1:9" s="346" customFormat="1" ht="110.4">
      <c r="A795" s="527" t="s">
        <v>1725</v>
      </c>
      <c r="B795" s="527" t="s">
        <v>227</v>
      </c>
      <c r="C795" s="527" t="s">
        <v>1726</v>
      </c>
      <c r="D795" s="528" t="s">
        <v>1731</v>
      </c>
      <c r="E795" s="523" t="s">
        <v>1732</v>
      </c>
      <c r="F795" s="529" t="s">
        <v>381</v>
      </c>
      <c r="G795" s="665">
        <v>15</v>
      </c>
      <c r="H795" s="665">
        <v>7.5</v>
      </c>
      <c r="I795" s="568" t="s">
        <v>2642</v>
      </c>
    </row>
    <row r="796" spans="1:9" s="346" customFormat="1">
      <c r="A796" s="680" t="s">
        <v>2123</v>
      </c>
      <c r="B796" s="680" t="s">
        <v>227</v>
      </c>
      <c r="C796" s="680" t="s">
        <v>2773</v>
      </c>
      <c r="D796" s="534" t="s">
        <v>2148</v>
      </c>
      <c r="E796" s="535" t="s">
        <v>2149</v>
      </c>
      <c r="F796" s="194" t="s">
        <v>2150</v>
      </c>
      <c r="G796" s="196">
        <v>15</v>
      </c>
      <c r="H796" s="197">
        <v>3.75</v>
      </c>
      <c r="I796" s="568" t="s">
        <v>2642</v>
      </c>
    </row>
    <row r="797" spans="1:9" s="346" customFormat="1">
      <c r="A797" s="680" t="s">
        <v>2123</v>
      </c>
      <c r="B797" s="680" t="s">
        <v>227</v>
      </c>
      <c r="C797" s="680" t="s">
        <v>2773</v>
      </c>
      <c r="D797" s="534" t="s">
        <v>2151</v>
      </c>
      <c r="E797" s="535" t="s">
        <v>2152</v>
      </c>
      <c r="F797" s="194" t="s">
        <v>2150</v>
      </c>
      <c r="G797" s="196">
        <v>15</v>
      </c>
      <c r="H797" s="197">
        <v>3.75</v>
      </c>
      <c r="I797" s="568" t="s">
        <v>2642</v>
      </c>
    </row>
    <row r="798" spans="1:9" s="346" customFormat="1">
      <c r="A798" s="680" t="s">
        <v>2123</v>
      </c>
      <c r="B798" s="680" t="s">
        <v>227</v>
      </c>
      <c r="C798" s="680" t="s">
        <v>2773</v>
      </c>
      <c r="D798" s="534" t="s">
        <v>2153</v>
      </c>
      <c r="E798" s="535" t="s">
        <v>2154</v>
      </c>
      <c r="F798" s="194" t="s">
        <v>2150</v>
      </c>
      <c r="G798" s="196">
        <v>15</v>
      </c>
      <c r="H798" s="197">
        <v>3.75</v>
      </c>
      <c r="I798" s="568" t="s">
        <v>2642</v>
      </c>
    </row>
    <row r="799" spans="1:9" s="346" customFormat="1">
      <c r="A799" s="680" t="s">
        <v>2123</v>
      </c>
      <c r="B799" s="680" t="s">
        <v>227</v>
      </c>
      <c r="C799" s="680" t="s">
        <v>2773</v>
      </c>
      <c r="D799" s="534" t="s">
        <v>2155</v>
      </c>
      <c r="E799" s="535" t="s">
        <v>2156</v>
      </c>
      <c r="F799" s="194" t="s">
        <v>2150</v>
      </c>
      <c r="G799" s="196">
        <v>15</v>
      </c>
      <c r="H799" s="197">
        <v>3.75</v>
      </c>
      <c r="I799" s="568" t="s">
        <v>2642</v>
      </c>
    </row>
    <row r="800" spans="1:9" s="346" customFormat="1">
      <c r="A800" s="680" t="s">
        <v>2123</v>
      </c>
      <c r="B800" s="680" t="s">
        <v>227</v>
      </c>
      <c r="C800" s="680" t="s">
        <v>2773</v>
      </c>
      <c r="D800" s="534" t="s">
        <v>2157</v>
      </c>
      <c r="E800" s="535" t="s">
        <v>2158</v>
      </c>
      <c r="F800" s="194" t="s">
        <v>2150</v>
      </c>
      <c r="G800" s="196">
        <v>15</v>
      </c>
      <c r="H800" s="197">
        <v>3.75</v>
      </c>
      <c r="I800" s="568" t="s">
        <v>2642</v>
      </c>
    </row>
    <row r="801" spans="1:9" s="346" customFormat="1">
      <c r="A801" s="680" t="s">
        <v>2123</v>
      </c>
      <c r="B801" s="680" t="s">
        <v>227</v>
      </c>
      <c r="C801" s="680" t="s">
        <v>2773</v>
      </c>
      <c r="D801" s="534" t="s">
        <v>2274</v>
      </c>
      <c r="E801" s="536" t="s">
        <v>2275</v>
      </c>
      <c r="F801" s="194" t="s">
        <v>2150</v>
      </c>
      <c r="G801" s="196">
        <v>15</v>
      </c>
      <c r="H801" s="197">
        <v>3.75</v>
      </c>
      <c r="I801" s="568" t="s">
        <v>2642</v>
      </c>
    </row>
    <row r="802" spans="1:9" s="346" customFormat="1">
      <c r="A802" s="680" t="s">
        <v>2123</v>
      </c>
      <c r="B802" s="680" t="s">
        <v>227</v>
      </c>
      <c r="C802" s="680" t="s">
        <v>2773</v>
      </c>
      <c r="D802" s="534" t="s">
        <v>2276</v>
      </c>
      <c r="E802" s="536" t="s">
        <v>2277</v>
      </c>
      <c r="F802" s="194" t="s">
        <v>2150</v>
      </c>
      <c r="G802" s="196">
        <v>15</v>
      </c>
      <c r="H802" s="197">
        <v>3.75</v>
      </c>
      <c r="I802" s="568" t="s">
        <v>2642</v>
      </c>
    </row>
    <row r="803" spans="1:9" s="346" customFormat="1">
      <c r="A803" s="680" t="s">
        <v>2123</v>
      </c>
      <c r="B803" s="680" t="s">
        <v>227</v>
      </c>
      <c r="C803" s="680" t="s">
        <v>2773</v>
      </c>
      <c r="D803" s="534" t="s">
        <v>2278</v>
      </c>
      <c r="E803" s="536" t="s">
        <v>2279</v>
      </c>
      <c r="F803" s="194" t="s">
        <v>2150</v>
      </c>
      <c r="G803" s="196">
        <v>15</v>
      </c>
      <c r="H803" s="197">
        <v>3.75</v>
      </c>
      <c r="I803" s="568" t="s">
        <v>2642</v>
      </c>
    </row>
    <row r="804" spans="1:9" s="346" customFormat="1">
      <c r="A804" s="680" t="s">
        <v>2123</v>
      </c>
      <c r="B804" s="680" t="s">
        <v>227</v>
      </c>
      <c r="C804" s="680" t="s">
        <v>2773</v>
      </c>
      <c r="D804" s="534" t="s">
        <v>2280</v>
      </c>
      <c r="E804" s="536" t="s">
        <v>2281</v>
      </c>
      <c r="F804" s="194" t="s">
        <v>2150</v>
      </c>
      <c r="G804" s="196">
        <v>15</v>
      </c>
      <c r="H804" s="197">
        <v>3.75</v>
      </c>
      <c r="I804" s="568" t="s">
        <v>2642</v>
      </c>
    </row>
    <row r="805" spans="1:9" s="346" customFormat="1">
      <c r="A805" s="680" t="s">
        <v>2123</v>
      </c>
      <c r="B805" s="680" t="s">
        <v>227</v>
      </c>
      <c r="C805" s="680" t="s">
        <v>2773</v>
      </c>
      <c r="D805" s="534" t="s">
        <v>2282</v>
      </c>
      <c r="E805" s="536" t="s">
        <v>2283</v>
      </c>
      <c r="F805" s="194" t="s">
        <v>2150</v>
      </c>
      <c r="G805" s="196">
        <v>15</v>
      </c>
      <c r="H805" s="197">
        <v>3.75</v>
      </c>
      <c r="I805" s="568" t="s">
        <v>2642</v>
      </c>
    </row>
    <row r="806" spans="1:9" s="346" customFormat="1">
      <c r="A806" s="680" t="s">
        <v>2123</v>
      </c>
      <c r="B806" s="680" t="s">
        <v>227</v>
      </c>
      <c r="C806" s="680" t="s">
        <v>2773</v>
      </c>
      <c r="D806" s="534" t="s">
        <v>2284</v>
      </c>
      <c r="E806" s="536" t="s">
        <v>2285</v>
      </c>
      <c r="F806" s="194" t="s">
        <v>2150</v>
      </c>
      <c r="G806" s="196">
        <v>15</v>
      </c>
      <c r="H806" s="197">
        <v>3.75</v>
      </c>
      <c r="I806" s="568" t="s">
        <v>2642</v>
      </c>
    </row>
    <row r="807" spans="1:9" s="346" customFormat="1">
      <c r="A807" s="680" t="s">
        <v>2123</v>
      </c>
      <c r="B807" s="680" t="s">
        <v>227</v>
      </c>
      <c r="C807" s="680" t="s">
        <v>2773</v>
      </c>
      <c r="D807" s="534" t="s">
        <v>2286</v>
      </c>
      <c r="E807" s="536" t="s">
        <v>2287</v>
      </c>
      <c r="F807" s="194" t="s">
        <v>2150</v>
      </c>
      <c r="G807" s="196">
        <v>15</v>
      </c>
      <c r="H807" s="197">
        <v>3.75</v>
      </c>
      <c r="I807" s="568" t="s">
        <v>2642</v>
      </c>
    </row>
    <row r="808" spans="1:9" s="346" customFormat="1">
      <c r="A808" s="680" t="s">
        <v>2123</v>
      </c>
      <c r="B808" s="680" t="s">
        <v>227</v>
      </c>
      <c r="C808" s="680" t="s">
        <v>2773</v>
      </c>
      <c r="D808" s="534" t="s">
        <v>2288</v>
      </c>
      <c r="E808" s="536" t="s">
        <v>2289</v>
      </c>
      <c r="F808" s="194" t="s">
        <v>2150</v>
      </c>
      <c r="G808" s="196">
        <v>15</v>
      </c>
      <c r="H808" s="197">
        <v>3.75</v>
      </c>
      <c r="I808" s="568" t="s">
        <v>2642</v>
      </c>
    </row>
    <row r="809" spans="1:9" s="346" customFormat="1">
      <c r="A809" s="680" t="s">
        <v>2290</v>
      </c>
      <c r="B809" s="680" t="s">
        <v>227</v>
      </c>
      <c r="C809" s="680" t="s">
        <v>2357</v>
      </c>
      <c r="D809" s="534" t="s">
        <v>2360</v>
      </c>
      <c r="E809" s="536" t="s">
        <v>2361</v>
      </c>
      <c r="F809" s="194" t="s">
        <v>2150</v>
      </c>
      <c r="G809" s="196">
        <v>15</v>
      </c>
      <c r="H809" s="197">
        <v>3.75</v>
      </c>
      <c r="I809" s="568" t="s">
        <v>2642</v>
      </c>
    </row>
    <row r="810" spans="1:9" s="346" customFormat="1">
      <c r="A810" s="680" t="s">
        <v>2290</v>
      </c>
      <c r="B810" s="680" t="s">
        <v>227</v>
      </c>
      <c r="C810" s="680" t="s">
        <v>2357</v>
      </c>
      <c r="D810" s="534" t="s">
        <v>2362</v>
      </c>
      <c r="E810" s="536" t="s">
        <v>2363</v>
      </c>
      <c r="F810" s="194" t="s">
        <v>2150</v>
      </c>
      <c r="G810" s="196">
        <v>15</v>
      </c>
      <c r="H810" s="197">
        <v>3.75</v>
      </c>
      <c r="I810" s="568" t="s">
        <v>2642</v>
      </c>
    </row>
    <row r="811" spans="1:9" s="346" customFormat="1">
      <c r="A811" s="680" t="s">
        <v>2290</v>
      </c>
      <c r="B811" s="680" t="s">
        <v>227</v>
      </c>
      <c r="C811" s="681" t="s">
        <v>2364</v>
      </c>
      <c r="D811" s="534" t="s">
        <v>2737</v>
      </c>
      <c r="E811" s="536" t="s">
        <v>2366</v>
      </c>
      <c r="F811" s="194" t="s">
        <v>381</v>
      </c>
      <c r="G811" s="196">
        <v>50</v>
      </c>
      <c r="H811" s="197">
        <v>12.5</v>
      </c>
      <c r="I811" s="568" t="s">
        <v>2642</v>
      </c>
    </row>
    <row r="812" spans="1:9" s="346" customFormat="1">
      <c r="A812" s="680" t="s">
        <v>2290</v>
      </c>
      <c r="B812" s="680" t="s">
        <v>227</v>
      </c>
      <c r="C812" s="681" t="s">
        <v>2364</v>
      </c>
      <c r="D812" s="534" t="s">
        <v>2738</v>
      </c>
      <c r="E812" s="536" t="s">
        <v>2368</v>
      </c>
      <c r="F812" s="194" t="s">
        <v>381</v>
      </c>
      <c r="G812" s="196">
        <v>50</v>
      </c>
      <c r="H812" s="197">
        <v>12.5</v>
      </c>
      <c r="I812" s="568" t="s">
        <v>2642</v>
      </c>
    </row>
    <row r="813" spans="1:9" s="346" customFormat="1">
      <c r="A813" s="680" t="s">
        <v>2290</v>
      </c>
      <c r="B813" s="680" t="s">
        <v>227</v>
      </c>
      <c r="C813" s="681" t="s">
        <v>2369</v>
      </c>
      <c r="D813" s="534" t="s">
        <v>2370</v>
      </c>
      <c r="E813" s="536" t="s">
        <v>2371</v>
      </c>
      <c r="F813" s="194" t="s">
        <v>2150</v>
      </c>
      <c r="G813" s="196">
        <v>15</v>
      </c>
      <c r="H813" s="197">
        <v>3.75</v>
      </c>
      <c r="I813" s="568" t="s">
        <v>2642</v>
      </c>
    </row>
    <row r="814" spans="1:9" s="346" customFormat="1" ht="69">
      <c r="A814" s="733" t="s">
        <v>2970</v>
      </c>
      <c r="B814" s="733" t="s">
        <v>1990</v>
      </c>
      <c r="C814" s="733" t="s">
        <v>2971</v>
      </c>
      <c r="D814" s="733" t="s">
        <v>2972</v>
      </c>
      <c r="E814" s="734" t="s">
        <v>2973</v>
      </c>
      <c r="F814" s="733" t="s">
        <v>2974</v>
      </c>
      <c r="G814" s="726">
        <v>15</v>
      </c>
      <c r="H814" s="727">
        <v>15</v>
      </c>
      <c r="I814" s="568" t="s">
        <v>2969</v>
      </c>
    </row>
    <row r="815" spans="1:9" s="346" customFormat="1" ht="165.6">
      <c r="A815" s="733" t="s">
        <v>2970</v>
      </c>
      <c r="B815" s="733" t="s">
        <v>1990</v>
      </c>
      <c r="C815" s="733" t="s">
        <v>2971</v>
      </c>
      <c r="D815" s="733" t="s">
        <v>2975</v>
      </c>
      <c r="E815" s="734" t="s">
        <v>2976</v>
      </c>
      <c r="F815" s="733" t="s">
        <v>2977</v>
      </c>
      <c r="G815" s="726">
        <v>15</v>
      </c>
      <c r="H815" s="727">
        <v>15</v>
      </c>
      <c r="I815" s="568" t="s">
        <v>2969</v>
      </c>
    </row>
    <row r="816" spans="1:9" s="346" customFormat="1" ht="165.6">
      <c r="A816" s="733" t="s">
        <v>2970</v>
      </c>
      <c r="B816" s="733" t="s">
        <v>1990</v>
      </c>
      <c r="C816" s="733" t="s">
        <v>2971</v>
      </c>
      <c r="D816" s="733" t="s">
        <v>2978</v>
      </c>
      <c r="E816" s="734" t="s">
        <v>2979</v>
      </c>
      <c r="F816" s="733" t="s">
        <v>2977</v>
      </c>
      <c r="G816" s="726">
        <v>15</v>
      </c>
      <c r="H816" s="727">
        <v>15</v>
      </c>
      <c r="I816" s="568" t="s">
        <v>2969</v>
      </c>
    </row>
    <row r="817" spans="1:9" s="346" customFormat="1" ht="372.6">
      <c r="A817" s="733" t="s">
        <v>2970</v>
      </c>
      <c r="B817" s="733" t="s">
        <v>1990</v>
      </c>
      <c r="C817" s="733" t="s">
        <v>2971</v>
      </c>
      <c r="D817" s="733" t="s">
        <v>2980</v>
      </c>
      <c r="E817" s="734" t="s">
        <v>2981</v>
      </c>
      <c r="F817" s="733" t="s">
        <v>2982</v>
      </c>
      <c r="G817" s="726">
        <v>15</v>
      </c>
      <c r="H817" s="727">
        <v>15</v>
      </c>
      <c r="I817" s="568" t="s">
        <v>2969</v>
      </c>
    </row>
    <row r="818" spans="1:9" s="346" customFormat="1" ht="151.80000000000001">
      <c r="A818" s="733" t="s">
        <v>2983</v>
      </c>
      <c r="B818" s="733" t="s">
        <v>1990</v>
      </c>
      <c r="C818" s="733" t="s">
        <v>2984</v>
      </c>
      <c r="D818" s="733" t="s">
        <v>2985</v>
      </c>
      <c r="E818" s="734" t="s">
        <v>2973</v>
      </c>
      <c r="F818" s="733" t="s">
        <v>2974</v>
      </c>
      <c r="G818" s="726">
        <v>15</v>
      </c>
      <c r="H818" s="727">
        <v>2.14</v>
      </c>
      <c r="I818" s="568" t="s">
        <v>2969</v>
      </c>
    </row>
    <row r="819" spans="1:9" s="346" customFormat="1" ht="82.8">
      <c r="A819" s="748" t="s">
        <v>2986</v>
      </c>
      <c r="B819" s="733" t="s">
        <v>1990</v>
      </c>
      <c r="C819" s="748" t="s">
        <v>2987</v>
      </c>
      <c r="D819" s="733" t="s">
        <v>2988</v>
      </c>
      <c r="E819" s="734" t="s">
        <v>2989</v>
      </c>
      <c r="F819" s="733" t="s">
        <v>2974</v>
      </c>
      <c r="G819" s="726">
        <v>15</v>
      </c>
      <c r="H819" s="727">
        <v>7.5</v>
      </c>
      <c r="I819" s="568" t="s">
        <v>2969</v>
      </c>
    </row>
    <row r="820" spans="1:9" s="346" customFormat="1" ht="179.4">
      <c r="A820" s="733" t="s">
        <v>2990</v>
      </c>
      <c r="B820" s="733" t="s">
        <v>1990</v>
      </c>
      <c r="C820" s="733" t="s">
        <v>2991</v>
      </c>
      <c r="D820" s="733" t="s">
        <v>2992</v>
      </c>
      <c r="E820" s="734" t="s">
        <v>2993</v>
      </c>
      <c r="F820" s="733" t="s">
        <v>2994</v>
      </c>
      <c r="G820" s="726">
        <v>15</v>
      </c>
      <c r="H820" s="727">
        <v>7.5</v>
      </c>
      <c r="I820" s="568" t="s">
        <v>2969</v>
      </c>
    </row>
    <row r="821" spans="1:9" s="346" customFormat="1" ht="151.80000000000001">
      <c r="A821" s="733" t="s">
        <v>2990</v>
      </c>
      <c r="B821" s="733" t="s">
        <v>1990</v>
      </c>
      <c r="C821" s="733" t="s">
        <v>2991</v>
      </c>
      <c r="D821" s="733" t="s">
        <v>2995</v>
      </c>
      <c r="E821" s="734" t="s">
        <v>2996</v>
      </c>
      <c r="F821" s="733" t="s">
        <v>2997</v>
      </c>
      <c r="G821" s="726">
        <v>15</v>
      </c>
      <c r="H821" s="727">
        <v>7.5</v>
      </c>
      <c r="I821" s="568" t="s">
        <v>2969</v>
      </c>
    </row>
    <row r="822" spans="1:9" s="346" customFormat="1" ht="151.80000000000001">
      <c r="A822" s="733" t="s">
        <v>2998</v>
      </c>
      <c r="B822" s="733" t="s">
        <v>1990</v>
      </c>
      <c r="C822" s="733" t="s">
        <v>2999</v>
      </c>
      <c r="D822" s="733" t="s">
        <v>2995</v>
      </c>
      <c r="E822" s="734" t="s">
        <v>2996</v>
      </c>
      <c r="F822" s="733" t="s">
        <v>2997</v>
      </c>
      <c r="G822" s="726">
        <v>15</v>
      </c>
      <c r="H822" s="727">
        <v>7.5</v>
      </c>
      <c r="I822" s="568" t="s">
        <v>2969</v>
      </c>
    </row>
    <row r="823" spans="1:9" s="346" customFormat="1" ht="124.2">
      <c r="A823" s="733" t="s">
        <v>3000</v>
      </c>
      <c r="B823" s="733" t="s">
        <v>1990</v>
      </c>
      <c r="C823" s="733" t="s">
        <v>3001</v>
      </c>
      <c r="D823" s="733" t="s">
        <v>3002</v>
      </c>
      <c r="E823" s="734" t="s">
        <v>3003</v>
      </c>
      <c r="F823" s="733" t="s">
        <v>3004</v>
      </c>
      <c r="G823" s="726">
        <v>15</v>
      </c>
      <c r="H823" s="727">
        <v>5</v>
      </c>
      <c r="I823" s="568" t="s">
        <v>2969</v>
      </c>
    </row>
    <row r="824" spans="1:9" s="346" customFormat="1" ht="409.6">
      <c r="A824" s="733" t="s">
        <v>3005</v>
      </c>
      <c r="B824" s="733" t="s">
        <v>1990</v>
      </c>
      <c r="C824" s="733" t="s">
        <v>3006</v>
      </c>
      <c r="D824" s="733" t="s">
        <v>3007</v>
      </c>
      <c r="E824" s="734" t="s">
        <v>3008</v>
      </c>
      <c r="F824" s="733" t="s">
        <v>3009</v>
      </c>
      <c r="G824" s="726">
        <v>15</v>
      </c>
      <c r="H824" s="727">
        <v>7.5</v>
      </c>
      <c r="I824" s="568" t="s">
        <v>2969</v>
      </c>
    </row>
    <row r="825" spans="1:9" s="346" customFormat="1" ht="345">
      <c r="A825" s="733" t="s">
        <v>3005</v>
      </c>
      <c r="B825" s="733" t="s">
        <v>1990</v>
      </c>
      <c r="C825" s="733" t="s">
        <v>3006</v>
      </c>
      <c r="D825" s="733" t="s">
        <v>3010</v>
      </c>
      <c r="E825" s="734" t="s">
        <v>3011</v>
      </c>
      <c r="F825" s="733" t="s">
        <v>3012</v>
      </c>
      <c r="G825" s="726">
        <v>15</v>
      </c>
      <c r="H825" s="727">
        <v>7.5</v>
      </c>
      <c r="I825" s="568"/>
    </row>
    <row r="826" spans="1:9" s="346" customFormat="1" ht="82.8">
      <c r="A826" s="733" t="s">
        <v>3013</v>
      </c>
      <c r="B826" s="733" t="s">
        <v>1990</v>
      </c>
      <c r="C826" s="733" t="s">
        <v>3014</v>
      </c>
      <c r="D826" s="733" t="s">
        <v>3015</v>
      </c>
      <c r="E826" s="734" t="s">
        <v>3016</v>
      </c>
      <c r="F826" s="733" t="s">
        <v>3017</v>
      </c>
      <c r="G826" s="726">
        <v>50</v>
      </c>
      <c r="H826" s="727">
        <v>25</v>
      </c>
      <c r="I826" s="568" t="s">
        <v>2969</v>
      </c>
    </row>
    <row r="827" spans="1:9" s="346" customFormat="1" ht="138">
      <c r="A827" s="733" t="s">
        <v>3018</v>
      </c>
      <c r="B827" s="733" t="s">
        <v>1990</v>
      </c>
      <c r="C827" s="733" t="s">
        <v>3019</v>
      </c>
      <c r="D827" s="733" t="s">
        <v>3020</v>
      </c>
      <c r="E827" s="734" t="s">
        <v>3021</v>
      </c>
      <c r="F827" s="733" t="s">
        <v>3022</v>
      </c>
      <c r="G827" s="726">
        <v>15</v>
      </c>
      <c r="H827" s="727">
        <v>5</v>
      </c>
      <c r="I827" s="568" t="s">
        <v>2969</v>
      </c>
    </row>
    <row r="828" spans="1:9" s="346" customFormat="1" ht="55.2">
      <c r="A828" s="733" t="s">
        <v>3023</v>
      </c>
      <c r="B828" s="733" t="s">
        <v>1990</v>
      </c>
      <c r="C828" s="733" t="s">
        <v>3024</v>
      </c>
      <c r="D828" s="733" t="s">
        <v>3025</v>
      </c>
      <c r="E828" s="734" t="s">
        <v>3026</v>
      </c>
      <c r="F828" s="733"/>
      <c r="G828" s="726">
        <v>15</v>
      </c>
      <c r="H828" s="727">
        <v>7.5</v>
      </c>
      <c r="I828" s="568" t="s">
        <v>2969</v>
      </c>
    </row>
    <row r="829" spans="1:9" s="346" customFormat="1" ht="69">
      <c r="A829" s="733" t="s">
        <v>3023</v>
      </c>
      <c r="B829" s="733" t="s">
        <v>1990</v>
      </c>
      <c r="C829" s="733" t="s">
        <v>3027</v>
      </c>
      <c r="D829" s="733" t="s">
        <v>3028</v>
      </c>
      <c r="E829" s="734" t="s">
        <v>942</v>
      </c>
      <c r="F829" s="733" t="s">
        <v>2934</v>
      </c>
      <c r="G829" s="726">
        <v>15</v>
      </c>
      <c r="H829" s="727">
        <v>7.5</v>
      </c>
      <c r="I829" s="568" t="s">
        <v>2969</v>
      </c>
    </row>
    <row r="830" spans="1:9" s="346" customFormat="1" ht="55.2">
      <c r="A830" s="192" t="s">
        <v>3036</v>
      </c>
      <c r="B830" s="193" t="s">
        <v>1990</v>
      </c>
      <c r="C830" s="194" t="s">
        <v>3037</v>
      </c>
      <c r="D830" s="194" t="s">
        <v>3038</v>
      </c>
      <c r="E830" s="194" t="s">
        <v>3039</v>
      </c>
      <c r="F830" s="194" t="s">
        <v>3040</v>
      </c>
      <c r="G830" s="196">
        <v>15</v>
      </c>
      <c r="H830" s="197">
        <v>15</v>
      </c>
      <c r="I830" s="568" t="s">
        <v>3109</v>
      </c>
    </row>
    <row r="831" spans="1:9" s="346" customFormat="1" ht="69">
      <c r="A831" s="192" t="s">
        <v>3036</v>
      </c>
      <c r="B831" s="193" t="s">
        <v>1990</v>
      </c>
      <c r="C831" s="194" t="s">
        <v>3037</v>
      </c>
      <c r="D831" s="194" t="s">
        <v>3041</v>
      </c>
      <c r="E831" s="194" t="s">
        <v>3042</v>
      </c>
      <c r="F831" s="194" t="s">
        <v>3043</v>
      </c>
      <c r="G831" s="196">
        <v>15</v>
      </c>
      <c r="H831" s="197">
        <v>15</v>
      </c>
      <c r="I831" s="568" t="s">
        <v>3109</v>
      </c>
    </row>
    <row r="832" spans="1:9" s="346" customFormat="1" ht="55.2">
      <c r="A832" s="192" t="s">
        <v>3036</v>
      </c>
      <c r="B832" s="193" t="s">
        <v>1990</v>
      </c>
      <c r="C832" s="194" t="s">
        <v>3037</v>
      </c>
      <c r="D832" s="194" t="s">
        <v>3044</v>
      </c>
      <c r="E832" s="194" t="s">
        <v>3045</v>
      </c>
      <c r="F832" s="194" t="s">
        <v>3046</v>
      </c>
      <c r="G832" s="196">
        <v>15</v>
      </c>
      <c r="H832" s="197">
        <v>15</v>
      </c>
      <c r="I832" s="568" t="s">
        <v>3109</v>
      </c>
    </row>
    <row r="833" spans="1:9" s="346" customFormat="1" ht="69">
      <c r="A833" s="192" t="s">
        <v>3047</v>
      </c>
      <c r="B833" s="193" t="s">
        <v>1990</v>
      </c>
      <c r="C833" s="194" t="s">
        <v>3048</v>
      </c>
      <c r="D833" s="194" t="s">
        <v>3049</v>
      </c>
      <c r="E833" s="194" t="s">
        <v>3050</v>
      </c>
      <c r="F833" s="194" t="s">
        <v>3040</v>
      </c>
      <c r="G833" s="196">
        <v>15</v>
      </c>
      <c r="H833" s="197">
        <v>7.5</v>
      </c>
      <c r="I833" s="568" t="s">
        <v>3109</v>
      </c>
    </row>
    <row r="834" spans="1:9" ht="69">
      <c r="A834" s="192" t="s">
        <v>3047</v>
      </c>
      <c r="B834" s="193" t="s">
        <v>1990</v>
      </c>
      <c r="C834" s="194" t="s">
        <v>3048</v>
      </c>
      <c r="D834" s="194" t="s">
        <v>3051</v>
      </c>
      <c r="E834" s="194" t="s">
        <v>3052</v>
      </c>
      <c r="F834" s="194" t="s">
        <v>1888</v>
      </c>
      <c r="G834" s="196">
        <v>15</v>
      </c>
      <c r="H834" s="197">
        <v>7.5</v>
      </c>
      <c r="I834" s="568" t="s">
        <v>3109</v>
      </c>
    </row>
    <row r="835" spans="1:9" ht="82.8">
      <c r="A835" s="192" t="s">
        <v>3053</v>
      </c>
      <c r="B835" s="193" t="s">
        <v>1990</v>
      </c>
      <c r="C835" s="194" t="s">
        <v>3054</v>
      </c>
      <c r="D835" s="194" t="s">
        <v>3055</v>
      </c>
      <c r="E835" s="194" t="s">
        <v>3056</v>
      </c>
      <c r="F835" s="194" t="s">
        <v>3057</v>
      </c>
      <c r="G835" s="196">
        <v>15</v>
      </c>
      <c r="H835" s="197">
        <v>5</v>
      </c>
      <c r="I835" s="568" t="s">
        <v>3109</v>
      </c>
    </row>
    <row r="836" spans="1:9" ht="96.6">
      <c r="A836" s="192" t="s">
        <v>3053</v>
      </c>
      <c r="B836" s="193" t="s">
        <v>1990</v>
      </c>
      <c r="C836" s="194" t="s">
        <v>3054</v>
      </c>
      <c r="D836" s="194" t="s">
        <v>3058</v>
      </c>
      <c r="E836" s="194" t="s">
        <v>3059</v>
      </c>
      <c r="F836" s="194" t="s">
        <v>3043</v>
      </c>
      <c r="G836" s="196">
        <v>15</v>
      </c>
      <c r="H836" s="197">
        <v>5</v>
      </c>
      <c r="I836" s="568" t="s">
        <v>3109</v>
      </c>
    </row>
    <row r="837" spans="1:9" ht="82.8">
      <c r="A837" s="192" t="s">
        <v>3053</v>
      </c>
      <c r="B837" s="193" t="s">
        <v>1990</v>
      </c>
      <c r="C837" s="194" t="s">
        <v>3054</v>
      </c>
      <c r="D837" s="194" t="s">
        <v>3060</v>
      </c>
      <c r="E837" s="194" t="s">
        <v>3061</v>
      </c>
      <c r="F837" s="194" t="s">
        <v>3062</v>
      </c>
      <c r="G837" s="196">
        <v>15</v>
      </c>
      <c r="H837" s="197">
        <v>5</v>
      </c>
      <c r="I837" s="568" t="s">
        <v>3109</v>
      </c>
    </row>
    <row r="838" spans="1:9" s="564" customFormat="1" ht="82.8">
      <c r="A838" s="192" t="s">
        <v>3053</v>
      </c>
      <c r="B838" s="193" t="s">
        <v>1990</v>
      </c>
      <c r="C838" s="194" t="s">
        <v>3054</v>
      </c>
      <c r="D838" s="194" t="s">
        <v>3063</v>
      </c>
      <c r="E838" s="194" t="s">
        <v>3064</v>
      </c>
      <c r="F838" s="194" t="s">
        <v>3065</v>
      </c>
      <c r="G838" s="196">
        <v>15</v>
      </c>
      <c r="H838" s="197">
        <v>5</v>
      </c>
      <c r="I838" s="568" t="s">
        <v>3109</v>
      </c>
    </row>
    <row r="839" spans="1:9" ht="82.8">
      <c r="A839" s="192" t="s">
        <v>3053</v>
      </c>
      <c r="B839" s="193" t="s">
        <v>1990</v>
      </c>
      <c r="C839" s="194" t="s">
        <v>3054</v>
      </c>
      <c r="D839" s="194" t="s">
        <v>3066</v>
      </c>
      <c r="E839" s="194" t="s">
        <v>3067</v>
      </c>
      <c r="F839" s="194" t="s">
        <v>3057</v>
      </c>
      <c r="G839" s="196">
        <v>15</v>
      </c>
      <c r="H839" s="197">
        <v>5</v>
      </c>
      <c r="I839" s="568" t="s">
        <v>3109</v>
      </c>
    </row>
    <row r="840" spans="1:9" ht="55.2">
      <c r="A840" s="192" t="s">
        <v>3047</v>
      </c>
      <c r="B840" s="193" t="s">
        <v>1990</v>
      </c>
      <c r="C840" s="194" t="s">
        <v>3068</v>
      </c>
      <c r="D840" s="194" t="s">
        <v>3069</v>
      </c>
      <c r="E840" s="194" t="s">
        <v>3070</v>
      </c>
      <c r="F840" s="194" t="s">
        <v>3071</v>
      </c>
      <c r="G840" s="196">
        <v>15</v>
      </c>
      <c r="H840" s="197">
        <v>7.5</v>
      </c>
      <c r="I840" s="568" t="s">
        <v>3109</v>
      </c>
    </row>
    <row r="841" spans="1:9" ht="14.4" customHeight="1">
      <c r="A841" s="192" t="s">
        <v>3036</v>
      </c>
      <c r="B841" s="193" t="s">
        <v>1990</v>
      </c>
      <c r="C841" s="194" t="s">
        <v>3072</v>
      </c>
      <c r="D841" s="194" t="s">
        <v>3073</v>
      </c>
      <c r="E841" s="194" t="s">
        <v>3074</v>
      </c>
      <c r="F841" s="194" t="s">
        <v>3075</v>
      </c>
      <c r="G841" s="196">
        <v>15</v>
      </c>
      <c r="H841" s="197">
        <v>15</v>
      </c>
      <c r="I841" s="568" t="s">
        <v>3109</v>
      </c>
    </row>
    <row r="842" spans="1:9" ht="69">
      <c r="A842" s="192" t="s">
        <v>3076</v>
      </c>
      <c r="B842" s="193" t="s">
        <v>1990</v>
      </c>
      <c r="C842" s="194" t="s">
        <v>3077</v>
      </c>
      <c r="D842" s="194" t="s">
        <v>3078</v>
      </c>
      <c r="E842" s="194" t="s">
        <v>3079</v>
      </c>
      <c r="F842" s="194" t="s">
        <v>3080</v>
      </c>
      <c r="G842" s="196">
        <v>15</v>
      </c>
      <c r="H842" s="197">
        <v>7.5</v>
      </c>
      <c r="I842" s="568" t="s">
        <v>3109</v>
      </c>
    </row>
    <row r="843" spans="1:9" ht="82.8">
      <c r="A843" s="192" t="s">
        <v>3076</v>
      </c>
      <c r="B843" s="193" t="s">
        <v>1990</v>
      </c>
      <c r="C843" s="194" t="s">
        <v>3077</v>
      </c>
      <c r="D843" s="194" t="s">
        <v>3081</v>
      </c>
      <c r="E843" s="194" t="s">
        <v>3082</v>
      </c>
      <c r="F843" s="194" t="s">
        <v>866</v>
      </c>
      <c r="G843" s="196">
        <v>15</v>
      </c>
      <c r="H843" s="197">
        <v>7.5</v>
      </c>
      <c r="I843" s="568" t="s">
        <v>3109</v>
      </c>
    </row>
    <row r="844" spans="1:9" ht="96.6">
      <c r="A844" s="192" t="s">
        <v>3083</v>
      </c>
      <c r="B844" s="193" t="s">
        <v>1990</v>
      </c>
      <c r="C844" s="194" t="s">
        <v>3084</v>
      </c>
      <c r="D844" s="194" t="s">
        <v>3085</v>
      </c>
      <c r="E844" s="194" t="s">
        <v>3086</v>
      </c>
      <c r="F844" s="194" t="s">
        <v>3087</v>
      </c>
      <c r="G844" s="196">
        <v>50</v>
      </c>
      <c r="H844" s="197">
        <v>25</v>
      </c>
      <c r="I844" s="568" t="s">
        <v>3109</v>
      </c>
    </row>
    <row r="845" spans="1:9" ht="110.4">
      <c r="A845" s="192" t="s">
        <v>3036</v>
      </c>
      <c r="B845" s="193" t="s">
        <v>1990</v>
      </c>
      <c r="C845" s="194" t="s">
        <v>3088</v>
      </c>
      <c r="D845" s="194" t="s">
        <v>3089</v>
      </c>
      <c r="E845" s="194" t="s">
        <v>3090</v>
      </c>
      <c r="F845" s="194" t="s">
        <v>1893</v>
      </c>
      <c r="G845" s="196">
        <v>15</v>
      </c>
      <c r="H845" s="197">
        <v>15</v>
      </c>
      <c r="I845" s="568" t="s">
        <v>3109</v>
      </c>
    </row>
    <row r="846" spans="1:9" ht="82.8">
      <c r="A846" s="192" t="s">
        <v>3053</v>
      </c>
      <c r="B846" s="193" t="s">
        <v>1990</v>
      </c>
      <c r="C846" s="194" t="s">
        <v>3054</v>
      </c>
      <c r="D846" s="194" t="s">
        <v>3091</v>
      </c>
      <c r="E846" s="194" t="s">
        <v>3092</v>
      </c>
      <c r="F846" s="194" t="s">
        <v>381</v>
      </c>
      <c r="G846" s="196">
        <v>15</v>
      </c>
      <c r="H846" s="197">
        <v>5</v>
      </c>
      <c r="I846" s="568" t="s">
        <v>3109</v>
      </c>
    </row>
    <row r="847" spans="1:9" ht="110.4">
      <c r="A847" s="192" t="s">
        <v>3053</v>
      </c>
      <c r="B847" s="193" t="s">
        <v>1990</v>
      </c>
      <c r="C847" s="194" t="s">
        <v>3054</v>
      </c>
      <c r="D847" s="194" t="s">
        <v>3093</v>
      </c>
      <c r="E847" s="194" t="s">
        <v>3094</v>
      </c>
      <c r="F847" s="194" t="s">
        <v>3095</v>
      </c>
      <c r="G847" s="196">
        <v>15</v>
      </c>
      <c r="H847" s="197">
        <v>5</v>
      </c>
      <c r="I847" s="568" t="s">
        <v>3109</v>
      </c>
    </row>
    <row r="848" spans="1:9" ht="276">
      <c r="A848" s="192" t="s">
        <v>3036</v>
      </c>
      <c r="B848" s="193" t="s">
        <v>1990</v>
      </c>
      <c r="C848" s="194" t="s">
        <v>3096</v>
      </c>
      <c r="D848" s="194" t="s">
        <v>3097</v>
      </c>
      <c r="E848" s="194" t="s">
        <v>3098</v>
      </c>
      <c r="F848" s="194" t="s">
        <v>1888</v>
      </c>
      <c r="G848" s="196">
        <v>15</v>
      </c>
      <c r="H848" s="197">
        <v>15</v>
      </c>
      <c r="I848" s="568" t="s">
        <v>3109</v>
      </c>
    </row>
    <row r="849" spans="1:9" ht="110.4">
      <c r="A849" s="192" t="s">
        <v>3047</v>
      </c>
      <c r="B849" s="193" t="s">
        <v>1990</v>
      </c>
      <c r="C849" s="194" t="s">
        <v>3099</v>
      </c>
      <c r="D849" s="194" t="s">
        <v>3100</v>
      </c>
      <c r="E849" s="194" t="s">
        <v>3101</v>
      </c>
      <c r="F849" s="194" t="s">
        <v>3102</v>
      </c>
      <c r="G849" s="196">
        <v>15</v>
      </c>
      <c r="H849" s="197">
        <v>7.5</v>
      </c>
      <c r="I849" s="568" t="s">
        <v>3109</v>
      </c>
    </row>
    <row r="850" spans="1:9" ht="96.6">
      <c r="A850" s="192" t="s">
        <v>3047</v>
      </c>
      <c r="B850" s="193" t="s">
        <v>1990</v>
      </c>
      <c r="C850" s="194" t="s">
        <v>3103</v>
      </c>
      <c r="D850" s="194" t="s">
        <v>3104</v>
      </c>
      <c r="E850" s="194" t="s">
        <v>3105</v>
      </c>
      <c r="F850" s="194" t="s">
        <v>3057</v>
      </c>
      <c r="G850" s="196">
        <v>15</v>
      </c>
      <c r="H850" s="197">
        <v>7.5</v>
      </c>
      <c r="I850" s="568" t="s">
        <v>3109</v>
      </c>
    </row>
    <row r="851" spans="1:9" ht="82.8">
      <c r="A851" s="192" t="s">
        <v>3047</v>
      </c>
      <c r="B851" s="193" t="s">
        <v>1990</v>
      </c>
      <c r="C851" s="194" t="s">
        <v>3103</v>
      </c>
      <c r="D851" s="194" t="s">
        <v>3106</v>
      </c>
      <c r="E851" s="194" t="s">
        <v>3107</v>
      </c>
      <c r="F851" s="194" t="s">
        <v>3108</v>
      </c>
      <c r="G851" s="196">
        <v>15</v>
      </c>
      <c r="H851" s="197">
        <v>7.5</v>
      </c>
      <c r="I851" s="568" t="s">
        <v>3109</v>
      </c>
    </row>
    <row r="852" spans="1:9" ht="82.8">
      <c r="A852" s="764" t="s">
        <v>3133</v>
      </c>
      <c r="B852" s="764" t="s">
        <v>1990</v>
      </c>
      <c r="C852" s="764" t="s">
        <v>3134</v>
      </c>
      <c r="D852" s="764" t="s">
        <v>3135</v>
      </c>
      <c r="E852" s="764" t="s">
        <v>3136</v>
      </c>
      <c r="F852" s="764" t="s">
        <v>3137</v>
      </c>
      <c r="G852" s="266">
        <v>15</v>
      </c>
      <c r="H852" s="519">
        <v>7.5</v>
      </c>
      <c r="I852" s="121" t="s">
        <v>3132</v>
      </c>
    </row>
    <row r="853" spans="1:9" ht="82.8">
      <c r="A853" s="764" t="s">
        <v>3133</v>
      </c>
      <c r="B853" s="764" t="s">
        <v>1990</v>
      </c>
      <c r="C853" s="764" t="s">
        <v>3134</v>
      </c>
      <c r="D853" s="764" t="s">
        <v>3138</v>
      </c>
      <c r="E853" s="764" t="s">
        <v>3139</v>
      </c>
      <c r="F853" s="764" t="s">
        <v>3137</v>
      </c>
      <c r="G853" s="266">
        <v>15</v>
      </c>
      <c r="H853" s="519">
        <v>7.5</v>
      </c>
      <c r="I853" s="121" t="s">
        <v>3132</v>
      </c>
    </row>
    <row r="854" spans="1:9" ht="345">
      <c r="A854" s="764" t="s">
        <v>3140</v>
      </c>
      <c r="B854" s="764" t="s">
        <v>1990</v>
      </c>
      <c r="C854" s="764" t="s">
        <v>3141</v>
      </c>
      <c r="D854" s="193" t="s">
        <v>3142</v>
      </c>
      <c r="E854" s="764" t="s">
        <v>3143</v>
      </c>
      <c r="F854" s="510" t="s">
        <v>3144</v>
      </c>
      <c r="G854" s="266">
        <v>50</v>
      </c>
      <c r="H854" s="519">
        <v>50</v>
      </c>
      <c r="I854" s="121" t="s">
        <v>3132</v>
      </c>
    </row>
    <row r="855" spans="1:9" ht="82.8">
      <c r="A855" s="192" t="s">
        <v>3159</v>
      </c>
      <c r="B855" s="193" t="s">
        <v>3166</v>
      </c>
      <c r="C855" s="194" t="s">
        <v>3167</v>
      </c>
      <c r="D855" s="194" t="s">
        <v>3168</v>
      </c>
      <c r="E855" s="770" t="s">
        <v>3169</v>
      </c>
      <c r="F855" s="194" t="s">
        <v>3170</v>
      </c>
      <c r="G855" s="196">
        <v>15</v>
      </c>
      <c r="H855" s="197">
        <v>15</v>
      </c>
      <c r="I855" s="192" t="s">
        <v>3159</v>
      </c>
    </row>
    <row r="856" spans="1:9" ht="110.4">
      <c r="A856" s="20" t="s">
        <v>2049</v>
      </c>
      <c r="B856" s="771" t="s">
        <v>1990</v>
      </c>
      <c r="C856" s="772" t="s">
        <v>2050</v>
      </c>
      <c r="D856" s="772" t="s">
        <v>2051</v>
      </c>
      <c r="E856" s="773" t="s">
        <v>2052</v>
      </c>
      <c r="F856" s="194" t="s">
        <v>1053</v>
      </c>
      <c r="G856" s="196">
        <v>50</v>
      </c>
      <c r="H856" s="197">
        <v>16.670000000000002</v>
      </c>
      <c r="I856" s="192" t="s">
        <v>3159</v>
      </c>
    </row>
    <row r="857" spans="1:9" ht="110.4">
      <c r="A857" s="20" t="s">
        <v>2049</v>
      </c>
      <c r="B857" s="771" t="s">
        <v>1990</v>
      </c>
      <c r="C857" s="772" t="s">
        <v>2050</v>
      </c>
      <c r="D857" s="772" t="s">
        <v>2053</v>
      </c>
      <c r="E857" s="773" t="s">
        <v>2054</v>
      </c>
      <c r="F857" s="780" t="s">
        <v>2040</v>
      </c>
      <c r="G857" s="497">
        <v>15</v>
      </c>
      <c r="H857" s="228">
        <v>5</v>
      </c>
      <c r="I857" s="208" t="s">
        <v>3159</v>
      </c>
    </row>
    <row r="858" spans="1:9" ht="110.4">
      <c r="A858" s="836" t="s">
        <v>3202</v>
      </c>
      <c r="B858" s="854" t="s">
        <v>1990</v>
      </c>
      <c r="C858" s="836" t="s">
        <v>3203</v>
      </c>
      <c r="D858" s="836" t="s">
        <v>3204</v>
      </c>
      <c r="E858" s="855" t="s">
        <v>3050</v>
      </c>
      <c r="F858" s="854" t="s">
        <v>3205</v>
      </c>
      <c r="G858" s="856">
        <v>15</v>
      </c>
      <c r="H858" s="857">
        <v>7.5</v>
      </c>
      <c r="I858" s="858" t="s">
        <v>3270</v>
      </c>
    </row>
    <row r="859" spans="1:9" ht="110.4">
      <c r="A859" s="836" t="s">
        <v>3202</v>
      </c>
      <c r="B859" s="854" t="s">
        <v>1990</v>
      </c>
      <c r="C859" s="836" t="s">
        <v>3203</v>
      </c>
      <c r="D859" s="836" t="s">
        <v>3206</v>
      </c>
      <c r="E859" s="855" t="s">
        <v>3052</v>
      </c>
      <c r="F859" s="836" t="s">
        <v>3207</v>
      </c>
      <c r="G859" s="856">
        <v>15</v>
      </c>
      <c r="H859" s="857">
        <v>7.5</v>
      </c>
      <c r="I859" s="858" t="s">
        <v>3270</v>
      </c>
    </row>
    <row r="860" spans="1:9" ht="165.6">
      <c r="A860" s="836" t="s">
        <v>3202</v>
      </c>
      <c r="B860" s="854" t="s">
        <v>1990</v>
      </c>
      <c r="C860" s="836" t="s">
        <v>3203</v>
      </c>
      <c r="D860" s="836" t="s">
        <v>3208</v>
      </c>
      <c r="E860" s="855" t="s">
        <v>3209</v>
      </c>
      <c r="F860" s="836" t="s">
        <v>1764</v>
      </c>
      <c r="G860" s="856">
        <v>15</v>
      </c>
      <c r="H860" s="857">
        <v>7.5</v>
      </c>
      <c r="I860" s="858" t="s">
        <v>3270</v>
      </c>
    </row>
    <row r="861" spans="1:9" ht="273">
      <c r="A861" s="836" t="s">
        <v>3202</v>
      </c>
      <c r="B861" s="854" t="s">
        <v>1990</v>
      </c>
      <c r="C861" s="836" t="s">
        <v>3203</v>
      </c>
      <c r="D861" s="836" t="s">
        <v>3210</v>
      </c>
      <c r="E861" s="859" t="s">
        <v>3211</v>
      </c>
      <c r="F861" s="854" t="s">
        <v>3212</v>
      </c>
      <c r="G861" s="856">
        <v>15</v>
      </c>
      <c r="H861" s="857">
        <v>7.5</v>
      </c>
      <c r="I861" s="858" t="s">
        <v>3270</v>
      </c>
    </row>
    <row r="862" spans="1:9" ht="165.6">
      <c r="A862" s="836" t="s">
        <v>3202</v>
      </c>
      <c r="B862" s="854" t="s">
        <v>1990</v>
      </c>
      <c r="C862" s="836" t="s">
        <v>3213</v>
      </c>
      <c r="D862" s="836" t="s">
        <v>3214</v>
      </c>
      <c r="E862" s="860" t="s">
        <v>3070</v>
      </c>
      <c r="F862" s="854" t="s">
        <v>3215</v>
      </c>
      <c r="G862" s="856">
        <v>15</v>
      </c>
      <c r="H862" s="857">
        <v>7.5</v>
      </c>
      <c r="I862" s="858" t="s">
        <v>3270</v>
      </c>
    </row>
    <row r="863" spans="1:9" ht="165.6">
      <c r="A863" s="836" t="s">
        <v>3202</v>
      </c>
      <c r="B863" s="854" t="s">
        <v>1990</v>
      </c>
      <c r="C863" s="836" t="s">
        <v>3213</v>
      </c>
      <c r="D863" s="836" t="s">
        <v>3216</v>
      </c>
      <c r="E863" s="860" t="s">
        <v>3217</v>
      </c>
      <c r="F863" s="854" t="s">
        <v>3215</v>
      </c>
      <c r="G863" s="856">
        <v>15</v>
      </c>
      <c r="H863" s="857">
        <v>7.5</v>
      </c>
      <c r="I863" s="858" t="s">
        <v>3270</v>
      </c>
    </row>
    <row r="864" spans="1:9" ht="386.4">
      <c r="A864" s="836" t="s">
        <v>3218</v>
      </c>
      <c r="B864" s="854" t="s">
        <v>1990</v>
      </c>
      <c r="C864" s="836" t="s">
        <v>3219</v>
      </c>
      <c r="D864" s="836" t="s">
        <v>3220</v>
      </c>
      <c r="E864" s="860" t="s">
        <v>3221</v>
      </c>
      <c r="F864" s="854" t="s">
        <v>3222</v>
      </c>
      <c r="G864" s="856">
        <v>15</v>
      </c>
      <c r="H864" s="857">
        <v>5</v>
      </c>
      <c r="I864" s="858" t="s">
        <v>3270</v>
      </c>
    </row>
    <row r="865" spans="1:9" ht="124.2">
      <c r="A865" s="836" t="s">
        <v>3218</v>
      </c>
      <c r="B865" s="854" t="s">
        <v>1990</v>
      </c>
      <c r="C865" s="836" t="s">
        <v>3219</v>
      </c>
      <c r="D865" s="854" t="s">
        <v>3223</v>
      </c>
      <c r="E865" s="860" t="s">
        <v>3067</v>
      </c>
      <c r="F865" s="854" t="s">
        <v>3224</v>
      </c>
      <c r="G865" s="856">
        <v>15</v>
      </c>
      <c r="H865" s="857">
        <v>5</v>
      </c>
      <c r="I865" s="858" t="s">
        <v>3270</v>
      </c>
    </row>
    <row r="866" spans="1:9" ht="151.80000000000001">
      <c r="A866" s="836" t="s">
        <v>3218</v>
      </c>
      <c r="B866" s="854" t="s">
        <v>1990</v>
      </c>
      <c r="C866" s="836" t="s">
        <v>3219</v>
      </c>
      <c r="D866" s="854" t="s">
        <v>3225</v>
      </c>
      <c r="E866" s="860" t="s">
        <v>3064</v>
      </c>
      <c r="F866" s="854" t="s">
        <v>3226</v>
      </c>
      <c r="G866" s="856">
        <v>15</v>
      </c>
      <c r="H866" s="857">
        <v>5</v>
      </c>
      <c r="I866" s="858" t="s">
        <v>3270</v>
      </c>
    </row>
    <row r="867" spans="1:9" ht="124.2">
      <c r="A867" s="836" t="s">
        <v>3218</v>
      </c>
      <c r="B867" s="854" t="s">
        <v>1990</v>
      </c>
      <c r="C867" s="836" t="s">
        <v>3219</v>
      </c>
      <c r="D867" s="836" t="s">
        <v>3227</v>
      </c>
      <c r="E867" s="860" t="s">
        <v>3228</v>
      </c>
      <c r="F867" s="854" t="s">
        <v>3229</v>
      </c>
      <c r="G867" s="856">
        <v>15</v>
      </c>
      <c r="H867" s="857">
        <v>5</v>
      </c>
      <c r="I867" s="858" t="s">
        <v>3270</v>
      </c>
    </row>
    <row r="868" spans="1:9" ht="124.2">
      <c r="A868" s="836" t="s">
        <v>3218</v>
      </c>
      <c r="B868" s="854" t="s">
        <v>1990</v>
      </c>
      <c r="C868" s="836" t="s">
        <v>3219</v>
      </c>
      <c r="D868" s="836" t="s">
        <v>3230</v>
      </c>
      <c r="E868" s="860" t="s">
        <v>3056</v>
      </c>
      <c r="F868" s="854" t="s">
        <v>3231</v>
      </c>
      <c r="G868" s="856">
        <v>15</v>
      </c>
      <c r="H868" s="857">
        <v>5</v>
      </c>
      <c r="I868" s="858" t="s">
        <v>3270</v>
      </c>
    </row>
    <row r="869" spans="1:9" ht="124.2">
      <c r="A869" s="836" t="s">
        <v>3232</v>
      </c>
      <c r="B869" s="854" t="s">
        <v>1990</v>
      </c>
      <c r="C869" s="836" t="s">
        <v>3219</v>
      </c>
      <c r="D869" s="836" t="s">
        <v>3233</v>
      </c>
      <c r="E869" s="860" t="s">
        <v>3234</v>
      </c>
      <c r="F869" s="854" t="s">
        <v>3235</v>
      </c>
      <c r="G869" s="856">
        <v>15</v>
      </c>
      <c r="H869" s="857">
        <v>5</v>
      </c>
      <c r="I869" s="858" t="s">
        <v>3270</v>
      </c>
    </row>
    <row r="870" spans="1:9" ht="124.2">
      <c r="A870" s="836" t="s">
        <v>3232</v>
      </c>
      <c r="B870" s="854" t="s">
        <v>1990</v>
      </c>
      <c r="C870" s="836" t="s">
        <v>3219</v>
      </c>
      <c r="D870" s="836" t="s">
        <v>3236</v>
      </c>
      <c r="E870" s="860" t="s">
        <v>3094</v>
      </c>
      <c r="F870" s="854" t="s">
        <v>3237</v>
      </c>
      <c r="G870" s="856">
        <v>15</v>
      </c>
      <c r="H870" s="857">
        <v>5</v>
      </c>
      <c r="I870" s="858" t="s">
        <v>3270</v>
      </c>
    </row>
    <row r="871" spans="1:9" ht="331.2">
      <c r="A871" s="836" t="s">
        <v>3238</v>
      </c>
      <c r="B871" s="854" t="s">
        <v>1990</v>
      </c>
      <c r="C871" s="836" t="s">
        <v>3239</v>
      </c>
      <c r="D871" s="836" t="s">
        <v>3240</v>
      </c>
      <c r="E871" s="855" t="s">
        <v>3241</v>
      </c>
      <c r="F871" s="860" t="s">
        <v>3242</v>
      </c>
      <c r="G871" s="856">
        <v>50</v>
      </c>
      <c r="H871" s="857">
        <v>25</v>
      </c>
      <c r="I871" s="858" t="s">
        <v>3270</v>
      </c>
    </row>
    <row r="872" spans="1:9" ht="124.2">
      <c r="A872" s="830" t="s">
        <v>3243</v>
      </c>
      <c r="B872" s="854" t="s">
        <v>1990</v>
      </c>
      <c r="C872" s="861" t="s">
        <v>3244</v>
      </c>
      <c r="D872" s="854" t="s">
        <v>3245</v>
      </c>
      <c r="E872" s="860" t="s">
        <v>3246</v>
      </c>
      <c r="F872" s="854" t="s">
        <v>3247</v>
      </c>
      <c r="G872" s="856">
        <v>15</v>
      </c>
      <c r="H872" s="857">
        <v>15</v>
      </c>
      <c r="I872" s="858" t="s">
        <v>3270</v>
      </c>
    </row>
    <row r="873" spans="1:9" ht="179.4">
      <c r="A873" s="836" t="s">
        <v>3248</v>
      </c>
      <c r="B873" s="854" t="s">
        <v>1990</v>
      </c>
      <c r="C873" s="854" t="s">
        <v>3249</v>
      </c>
      <c r="D873" s="854" t="s">
        <v>3250</v>
      </c>
      <c r="E873" s="860" t="s">
        <v>3251</v>
      </c>
      <c r="F873" s="836" t="s">
        <v>3252</v>
      </c>
      <c r="G873" s="856">
        <v>15</v>
      </c>
      <c r="H873" s="857">
        <v>3</v>
      </c>
      <c r="I873" s="858" t="s">
        <v>3270</v>
      </c>
    </row>
    <row r="874" spans="1:9" ht="179.4">
      <c r="A874" s="836" t="s">
        <v>3248</v>
      </c>
      <c r="B874" s="854" t="s">
        <v>1990</v>
      </c>
      <c r="C874" s="854" t="s">
        <v>3249</v>
      </c>
      <c r="D874" s="854" t="s">
        <v>3253</v>
      </c>
      <c r="E874" s="855" t="s">
        <v>3254</v>
      </c>
      <c r="F874" s="836" t="s">
        <v>3255</v>
      </c>
      <c r="G874" s="856">
        <v>15</v>
      </c>
      <c r="H874" s="857">
        <v>3</v>
      </c>
      <c r="I874" s="858" t="s">
        <v>3270</v>
      </c>
    </row>
    <row r="875" spans="1:9" ht="179.4">
      <c r="A875" s="836" t="s">
        <v>3248</v>
      </c>
      <c r="B875" s="854" t="s">
        <v>1990</v>
      </c>
      <c r="C875" s="854" t="s">
        <v>3249</v>
      </c>
      <c r="D875" s="854" t="s">
        <v>3256</v>
      </c>
      <c r="E875" s="855" t="s">
        <v>3257</v>
      </c>
      <c r="F875" s="836" t="s">
        <v>3252</v>
      </c>
      <c r="G875" s="856">
        <v>15</v>
      </c>
      <c r="H875" s="857">
        <v>3</v>
      </c>
      <c r="I875" s="858" t="s">
        <v>3270</v>
      </c>
    </row>
    <row r="876" spans="1:9" ht="96.6">
      <c r="A876" s="836" t="s">
        <v>3258</v>
      </c>
      <c r="B876" s="854" t="s">
        <v>1990</v>
      </c>
      <c r="C876" s="836" t="s">
        <v>3259</v>
      </c>
      <c r="D876" s="854" t="s">
        <v>3260</v>
      </c>
      <c r="E876" s="860" t="s">
        <v>3261</v>
      </c>
      <c r="F876" s="836" t="s">
        <v>3252</v>
      </c>
      <c r="G876" s="856">
        <v>15</v>
      </c>
      <c r="H876" s="857">
        <v>7.5</v>
      </c>
      <c r="I876" s="858" t="s">
        <v>3270</v>
      </c>
    </row>
    <row r="877" spans="1:9" ht="96.6">
      <c r="A877" s="861" t="s">
        <v>3262</v>
      </c>
      <c r="B877" s="854" t="s">
        <v>1990</v>
      </c>
      <c r="C877" s="862" t="s">
        <v>3263</v>
      </c>
      <c r="D877" s="836" t="s">
        <v>3264</v>
      </c>
      <c r="E877" s="855" t="s">
        <v>3265</v>
      </c>
      <c r="F877" s="863" t="s">
        <v>3266</v>
      </c>
      <c r="G877" s="856">
        <v>50</v>
      </c>
      <c r="H877" s="857">
        <v>7.14</v>
      </c>
      <c r="I877" s="858" t="s">
        <v>3270</v>
      </c>
    </row>
    <row r="878" spans="1:9" ht="96.6">
      <c r="A878" s="861" t="s">
        <v>3262</v>
      </c>
      <c r="B878" s="854" t="s">
        <v>1990</v>
      </c>
      <c r="C878" s="862" t="s">
        <v>3263</v>
      </c>
      <c r="D878" s="836" t="s">
        <v>3267</v>
      </c>
      <c r="E878" s="855" t="s">
        <v>3268</v>
      </c>
      <c r="F878" s="836" t="s">
        <v>3269</v>
      </c>
      <c r="G878" s="856">
        <v>15</v>
      </c>
      <c r="H878" s="857">
        <v>2.14</v>
      </c>
      <c r="I878" s="858" t="s">
        <v>3270</v>
      </c>
    </row>
    <row r="879" spans="1:9" ht="82.8">
      <c r="A879" s="831" t="s">
        <v>3319</v>
      </c>
      <c r="B879" s="831" t="s">
        <v>1990</v>
      </c>
      <c r="C879" s="831" t="s">
        <v>3320</v>
      </c>
      <c r="D879" s="831" t="s">
        <v>3321</v>
      </c>
      <c r="E879" s="831" t="s">
        <v>3322</v>
      </c>
      <c r="F879" s="831" t="s">
        <v>1053</v>
      </c>
      <c r="G879" s="856">
        <v>50</v>
      </c>
      <c r="H879" s="838">
        <v>50</v>
      </c>
      <c r="I879" s="858" t="s">
        <v>3314</v>
      </c>
    </row>
    <row r="880" spans="1:9" ht="82.8">
      <c r="A880" s="831" t="s">
        <v>3319</v>
      </c>
      <c r="B880" s="831" t="s">
        <v>1990</v>
      </c>
      <c r="C880" s="831" t="s">
        <v>3323</v>
      </c>
      <c r="D880" s="831" t="s">
        <v>3321</v>
      </c>
      <c r="E880" s="831" t="s">
        <v>3322</v>
      </c>
      <c r="F880" s="831" t="s">
        <v>1053</v>
      </c>
      <c r="G880" s="856">
        <v>50</v>
      </c>
      <c r="H880" s="838">
        <v>50</v>
      </c>
      <c r="I880" s="858" t="s">
        <v>3314</v>
      </c>
    </row>
    <row r="881" spans="1:9" ht="82.8">
      <c r="A881" s="831" t="s">
        <v>3324</v>
      </c>
      <c r="B881" s="831" t="s">
        <v>1990</v>
      </c>
      <c r="C881" s="831" t="s">
        <v>3325</v>
      </c>
      <c r="D881" s="831" t="s">
        <v>3326</v>
      </c>
      <c r="E881" s="831" t="s">
        <v>3327</v>
      </c>
      <c r="F881" s="831" t="s">
        <v>1099</v>
      </c>
      <c r="G881" s="856">
        <v>50</v>
      </c>
      <c r="H881" s="838">
        <v>16.66</v>
      </c>
      <c r="I881" s="858" t="s">
        <v>3314</v>
      </c>
    </row>
    <row r="882" spans="1:9" ht="96.6">
      <c r="A882" s="836" t="s">
        <v>3324</v>
      </c>
      <c r="B882" s="831" t="s">
        <v>1990</v>
      </c>
      <c r="C882" s="831" t="s">
        <v>3325</v>
      </c>
      <c r="D882" s="831" t="s">
        <v>3328</v>
      </c>
      <c r="E882" s="831" t="s">
        <v>3329</v>
      </c>
      <c r="F882" s="831" t="s">
        <v>1099</v>
      </c>
      <c r="G882" s="856">
        <v>50</v>
      </c>
      <c r="H882" s="838">
        <v>16.66</v>
      </c>
      <c r="I882" s="858" t="s">
        <v>3314</v>
      </c>
    </row>
    <row r="883" spans="1:9" ht="96.6">
      <c r="A883" s="836" t="s">
        <v>3324</v>
      </c>
      <c r="B883" s="831" t="s">
        <v>1990</v>
      </c>
      <c r="C883" s="831" t="s">
        <v>3325</v>
      </c>
      <c r="D883" s="831" t="s">
        <v>3330</v>
      </c>
      <c r="E883" s="831" t="s">
        <v>1566</v>
      </c>
      <c r="F883" s="831" t="s">
        <v>1053</v>
      </c>
      <c r="G883" s="856">
        <v>50</v>
      </c>
      <c r="H883" s="838">
        <v>16.66</v>
      </c>
      <c r="I883" s="858" t="s">
        <v>3314</v>
      </c>
    </row>
    <row r="884" spans="1:9" ht="96.6">
      <c r="A884" s="836" t="s">
        <v>3331</v>
      </c>
      <c r="B884" s="831" t="s">
        <v>1990</v>
      </c>
      <c r="C884" s="831" t="s">
        <v>3325</v>
      </c>
      <c r="D884" s="831" t="s">
        <v>3332</v>
      </c>
      <c r="E884" s="831" t="s">
        <v>1570</v>
      </c>
      <c r="F884" s="831" t="s">
        <v>381</v>
      </c>
      <c r="G884" s="856">
        <v>15</v>
      </c>
      <c r="H884" s="838">
        <v>5</v>
      </c>
      <c r="I884" s="858" t="s">
        <v>3314</v>
      </c>
    </row>
    <row r="885" spans="1:9" ht="82.8">
      <c r="A885" s="836" t="s">
        <v>3324</v>
      </c>
      <c r="B885" s="831" t="s">
        <v>1990</v>
      </c>
      <c r="C885" s="831" t="s">
        <v>3325</v>
      </c>
      <c r="D885" s="831" t="s">
        <v>3333</v>
      </c>
      <c r="E885" s="831" t="s">
        <v>1574</v>
      </c>
      <c r="F885" s="831" t="s">
        <v>3144</v>
      </c>
      <c r="G885" s="856">
        <v>50</v>
      </c>
      <c r="H885" s="838">
        <v>16.66</v>
      </c>
      <c r="I885" s="858" t="s">
        <v>3314</v>
      </c>
    </row>
    <row r="886" spans="1:9" ht="110.4">
      <c r="A886" s="836" t="s">
        <v>3324</v>
      </c>
      <c r="B886" s="831" t="s">
        <v>1990</v>
      </c>
      <c r="C886" s="831" t="s">
        <v>3325</v>
      </c>
      <c r="D886" s="831" t="s">
        <v>3334</v>
      </c>
      <c r="E886" s="831" t="s">
        <v>3335</v>
      </c>
      <c r="F886" s="831" t="s">
        <v>381</v>
      </c>
      <c r="G886" s="856">
        <v>15</v>
      </c>
      <c r="H886" s="838">
        <v>5</v>
      </c>
      <c r="I886" s="858" t="s">
        <v>3314</v>
      </c>
    </row>
    <row r="887" spans="1:9" ht="82.8">
      <c r="A887" s="836" t="s">
        <v>3324</v>
      </c>
      <c r="B887" s="831" t="s">
        <v>1990</v>
      </c>
      <c r="C887" s="831" t="s">
        <v>3325</v>
      </c>
      <c r="D887" s="831" t="s">
        <v>3336</v>
      </c>
      <c r="E887" s="831" t="s">
        <v>3337</v>
      </c>
      <c r="F887" s="831" t="s">
        <v>381</v>
      </c>
      <c r="G887" s="856">
        <v>15</v>
      </c>
      <c r="H887" s="838">
        <v>5</v>
      </c>
      <c r="I887" s="858" t="s">
        <v>3314</v>
      </c>
    </row>
    <row r="888" spans="1:9" ht="151.80000000000001">
      <c r="A888" s="836" t="s">
        <v>3324</v>
      </c>
      <c r="B888" s="831" t="s">
        <v>1990</v>
      </c>
      <c r="C888" s="831" t="s">
        <v>3325</v>
      </c>
      <c r="D888" s="831" t="s">
        <v>3338</v>
      </c>
      <c r="E888" s="831" t="s">
        <v>1578</v>
      </c>
      <c r="F888" s="831" t="s">
        <v>767</v>
      </c>
      <c r="G888" s="856">
        <v>50</v>
      </c>
      <c r="H888" s="838">
        <v>16.66</v>
      </c>
      <c r="I888" s="858" t="s">
        <v>3314</v>
      </c>
    </row>
    <row r="889" spans="1:9" ht="193.2">
      <c r="A889" s="836" t="s">
        <v>3324</v>
      </c>
      <c r="B889" s="831" t="s">
        <v>1990</v>
      </c>
      <c r="C889" s="831" t="s">
        <v>3325</v>
      </c>
      <c r="D889" s="831" t="s">
        <v>3339</v>
      </c>
      <c r="E889" s="831" t="s">
        <v>1580</v>
      </c>
      <c r="F889" s="831" t="s">
        <v>3340</v>
      </c>
      <c r="G889" s="856">
        <v>15</v>
      </c>
      <c r="H889" s="838">
        <v>5</v>
      </c>
      <c r="I889" s="858" t="s">
        <v>3314</v>
      </c>
    </row>
    <row r="890" spans="1:9" ht="96.6">
      <c r="A890" s="836" t="s">
        <v>3341</v>
      </c>
      <c r="B890" s="831" t="s">
        <v>1990</v>
      </c>
      <c r="C890" s="831" t="s">
        <v>3325</v>
      </c>
      <c r="D890" s="831" t="s">
        <v>3342</v>
      </c>
      <c r="E890" s="831" t="s">
        <v>3343</v>
      </c>
      <c r="F890" s="831" t="s">
        <v>3340</v>
      </c>
      <c r="G890" s="856">
        <v>15</v>
      </c>
      <c r="H890" s="838">
        <v>5</v>
      </c>
      <c r="I890" s="858" t="s">
        <v>3314</v>
      </c>
    </row>
    <row r="891" spans="1:9" ht="96.6">
      <c r="A891" s="836" t="s">
        <v>3324</v>
      </c>
      <c r="B891" s="831" t="s">
        <v>1990</v>
      </c>
      <c r="C891" s="831" t="s">
        <v>3325</v>
      </c>
      <c r="D891" s="831" t="s">
        <v>3344</v>
      </c>
      <c r="E891" s="831" t="s">
        <v>3345</v>
      </c>
      <c r="F891" s="831" t="s">
        <v>3340</v>
      </c>
      <c r="G891" s="856">
        <v>15</v>
      </c>
      <c r="H891" s="838">
        <v>5</v>
      </c>
      <c r="I891" s="858" t="s">
        <v>3314</v>
      </c>
    </row>
    <row r="892" spans="1:9" ht="55.2">
      <c r="A892" s="836" t="s">
        <v>3324</v>
      </c>
      <c r="B892" s="831" t="s">
        <v>1990</v>
      </c>
      <c r="C892" s="831" t="s">
        <v>3325</v>
      </c>
      <c r="D892" s="831" t="s">
        <v>3346</v>
      </c>
      <c r="E892" s="831" t="s">
        <v>3347</v>
      </c>
      <c r="F892" s="831" t="s">
        <v>3348</v>
      </c>
      <c r="G892" s="856">
        <v>15</v>
      </c>
      <c r="H892" s="838">
        <v>5</v>
      </c>
      <c r="I892" s="858" t="s">
        <v>3314</v>
      </c>
    </row>
    <row r="893" spans="1:9" ht="96.6">
      <c r="A893" s="836" t="s">
        <v>3324</v>
      </c>
      <c r="B893" s="831" t="s">
        <v>1990</v>
      </c>
      <c r="C893" s="831" t="s">
        <v>3325</v>
      </c>
      <c r="D893" s="831" t="s">
        <v>3349</v>
      </c>
      <c r="E893" s="831" t="s">
        <v>3350</v>
      </c>
      <c r="F893" s="831" t="s">
        <v>381</v>
      </c>
      <c r="G893" s="856">
        <v>15</v>
      </c>
      <c r="H893" s="838">
        <v>5</v>
      </c>
      <c r="I893" s="858" t="s">
        <v>3314</v>
      </c>
    </row>
    <row r="894" spans="1:9" ht="96.6">
      <c r="A894" s="836" t="s">
        <v>3324</v>
      </c>
      <c r="B894" s="831" t="s">
        <v>1990</v>
      </c>
      <c r="C894" s="831" t="s">
        <v>3325</v>
      </c>
      <c r="D894" s="831" t="s">
        <v>3351</v>
      </c>
      <c r="E894" s="831" t="s">
        <v>3352</v>
      </c>
      <c r="F894" s="831" t="s">
        <v>1099</v>
      </c>
      <c r="G894" s="856">
        <v>50</v>
      </c>
      <c r="H894" s="838">
        <v>16.66</v>
      </c>
      <c r="I894" s="858" t="s">
        <v>3314</v>
      </c>
    </row>
    <row r="895" spans="1:9" ht="96.6">
      <c r="A895" s="836" t="s">
        <v>3324</v>
      </c>
      <c r="B895" s="831" t="s">
        <v>1990</v>
      </c>
      <c r="C895" s="831" t="s">
        <v>3325</v>
      </c>
      <c r="D895" s="831" t="s">
        <v>3353</v>
      </c>
      <c r="E895" s="831" t="s">
        <v>3354</v>
      </c>
      <c r="F895" s="831" t="s">
        <v>3355</v>
      </c>
      <c r="G895" s="856">
        <v>15</v>
      </c>
      <c r="H895" s="838">
        <v>5</v>
      </c>
      <c r="I895" s="858" t="s">
        <v>3314</v>
      </c>
    </row>
    <row r="896" spans="1:9" ht="82.8">
      <c r="A896" s="836" t="s">
        <v>3324</v>
      </c>
      <c r="B896" s="831" t="s">
        <v>1990</v>
      </c>
      <c r="C896" s="831" t="s">
        <v>3325</v>
      </c>
      <c r="D896" s="831" t="s">
        <v>3356</v>
      </c>
      <c r="E896" s="831" t="s">
        <v>3357</v>
      </c>
      <c r="F896" s="831" t="s">
        <v>381</v>
      </c>
      <c r="G896" s="856">
        <v>15</v>
      </c>
      <c r="H896" s="838">
        <v>5</v>
      </c>
      <c r="I896" s="858" t="s">
        <v>3314</v>
      </c>
    </row>
    <row r="897" spans="1:9" ht="82.8">
      <c r="A897" s="836" t="s">
        <v>3324</v>
      </c>
      <c r="B897" s="831" t="s">
        <v>1990</v>
      </c>
      <c r="C897" s="831" t="s">
        <v>3325</v>
      </c>
      <c r="D897" s="831" t="s">
        <v>3358</v>
      </c>
      <c r="E897" s="831" t="s">
        <v>3359</v>
      </c>
      <c r="F897" s="831" t="s">
        <v>381</v>
      </c>
      <c r="G897" s="856">
        <v>15</v>
      </c>
      <c r="H897" s="838">
        <v>5</v>
      </c>
      <c r="I897" s="858" t="s">
        <v>3314</v>
      </c>
    </row>
    <row r="898" spans="1:9" ht="96.6">
      <c r="A898" s="836" t="s">
        <v>3324</v>
      </c>
      <c r="B898" s="831" t="s">
        <v>1990</v>
      </c>
      <c r="C898" s="831" t="s">
        <v>3325</v>
      </c>
      <c r="D898" s="831" t="s">
        <v>3360</v>
      </c>
      <c r="E898" s="831" t="s">
        <v>3361</v>
      </c>
      <c r="F898" s="831" t="s">
        <v>381</v>
      </c>
      <c r="G898" s="856">
        <v>15</v>
      </c>
      <c r="H898" s="838">
        <v>5</v>
      </c>
      <c r="I898" s="858" t="s">
        <v>3314</v>
      </c>
    </row>
    <row r="899" spans="1:9" ht="96.6">
      <c r="A899" s="836" t="s">
        <v>3324</v>
      </c>
      <c r="B899" s="831" t="s">
        <v>1990</v>
      </c>
      <c r="C899" s="831" t="s">
        <v>3325</v>
      </c>
      <c r="D899" s="831" t="s">
        <v>3362</v>
      </c>
      <c r="E899" s="831" t="s">
        <v>1599</v>
      </c>
      <c r="F899" s="831" t="s">
        <v>381</v>
      </c>
      <c r="G899" s="856">
        <v>15</v>
      </c>
      <c r="H899" s="838">
        <v>5</v>
      </c>
      <c r="I899" s="858" t="s">
        <v>3314</v>
      </c>
    </row>
    <row r="900" spans="1:9" ht="124.2">
      <c r="A900" s="836" t="s">
        <v>3324</v>
      </c>
      <c r="B900" s="831" t="s">
        <v>1990</v>
      </c>
      <c r="C900" s="831" t="s">
        <v>3325</v>
      </c>
      <c r="D900" s="831" t="s">
        <v>3363</v>
      </c>
      <c r="E900" s="831" t="s">
        <v>3364</v>
      </c>
      <c r="F900" s="831" t="s">
        <v>1099</v>
      </c>
      <c r="G900" s="856">
        <v>50</v>
      </c>
      <c r="H900" s="838">
        <v>16.66</v>
      </c>
      <c r="I900" s="858" t="s">
        <v>3314</v>
      </c>
    </row>
    <row r="901" spans="1:9" ht="138">
      <c r="A901" s="836" t="s">
        <v>3324</v>
      </c>
      <c r="B901" s="831" t="s">
        <v>1990</v>
      </c>
      <c r="C901" s="831" t="s">
        <v>3325</v>
      </c>
      <c r="D901" s="831" t="s">
        <v>3365</v>
      </c>
      <c r="E901" s="831" t="s">
        <v>3366</v>
      </c>
      <c r="F901" s="831" t="s">
        <v>381</v>
      </c>
      <c r="G901" s="856">
        <v>15</v>
      </c>
      <c r="H901" s="838">
        <v>5</v>
      </c>
      <c r="I901" s="858" t="s">
        <v>3314</v>
      </c>
    </row>
    <row r="902" spans="1:9" ht="82.8">
      <c r="A902" s="836" t="s">
        <v>3324</v>
      </c>
      <c r="B902" s="831" t="s">
        <v>1990</v>
      </c>
      <c r="C902" s="831" t="s">
        <v>3325</v>
      </c>
      <c r="D902" s="831" t="s">
        <v>3367</v>
      </c>
      <c r="E902" s="831" t="s">
        <v>3368</v>
      </c>
      <c r="F902" s="831" t="s">
        <v>381</v>
      </c>
      <c r="G902" s="856">
        <v>15</v>
      </c>
      <c r="H902" s="838">
        <v>5</v>
      </c>
      <c r="I902" s="858" t="s">
        <v>3314</v>
      </c>
    </row>
    <row r="903" spans="1:9" ht="82.8">
      <c r="A903" s="836" t="s">
        <v>3324</v>
      </c>
      <c r="B903" s="831" t="s">
        <v>1990</v>
      </c>
      <c r="C903" s="831" t="s">
        <v>3325</v>
      </c>
      <c r="D903" s="831" t="s">
        <v>3369</v>
      </c>
      <c r="E903" s="831" t="s">
        <v>3370</v>
      </c>
      <c r="F903" s="831" t="s">
        <v>381</v>
      </c>
      <c r="G903" s="856">
        <v>15</v>
      </c>
      <c r="H903" s="838">
        <v>5</v>
      </c>
      <c r="I903" s="858" t="s">
        <v>3314</v>
      </c>
    </row>
    <row r="904" spans="1:9" ht="110.4">
      <c r="A904" s="836" t="s">
        <v>3371</v>
      </c>
      <c r="B904" s="831" t="s">
        <v>1990</v>
      </c>
      <c r="C904" s="831" t="s">
        <v>3372</v>
      </c>
      <c r="D904" s="831" t="s">
        <v>3373</v>
      </c>
      <c r="E904" s="831" t="s">
        <v>3374</v>
      </c>
      <c r="F904" s="831" t="s">
        <v>381</v>
      </c>
      <c r="G904" s="856">
        <v>15</v>
      </c>
      <c r="H904" s="838">
        <v>5</v>
      </c>
      <c r="I904" s="858" t="s">
        <v>3314</v>
      </c>
    </row>
    <row r="905" spans="1:9" ht="96.6">
      <c r="A905" s="836" t="s">
        <v>3371</v>
      </c>
      <c r="B905" s="831" t="s">
        <v>1990</v>
      </c>
      <c r="C905" s="831" t="s">
        <v>3372</v>
      </c>
      <c r="D905" s="831" t="s">
        <v>3375</v>
      </c>
      <c r="E905" s="831" t="s">
        <v>3376</v>
      </c>
      <c r="F905" s="831" t="s">
        <v>1053</v>
      </c>
      <c r="G905" s="856">
        <v>50</v>
      </c>
      <c r="H905" s="838">
        <v>16.66</v>
      </c>
      <c r="I905" s="858" t="s">
        <v>3314</v>
      </c>
    </row>
    <row r="906" spans="1:9" ht="110.4">
      <c r="A906" s="836" t="s">
        <v>3371</v>
      </c>
      <c r="B906" s="831" t="s">
        <v>1990</v>
      </c>
      <c r="C906" s="831" t="s">
        <v>3372</v>
      </c>
      <c r="D906" s="831" t="s">
        <v>3377</v>
      </c>
      <c r="E906" s="831" t="s">
        <v>3378</v>
      </c>
      <c r="F906" s="831" t="s">
        <v>1053</v>
      </c>
      <c r="G906" s="856">
        <v>50</v>
      </c>
      <c r="H906" s="838">
        <v>16.66</v>
      </c>
      <c r="I906" s="858" t="s">
        <v>3314</v>
      </c>
    </row>
    <row r="907" spans="1:9" ht="110.4">
      <c r="A907" s="836" t="s">
        <v>3371</v>
      </c>
      <c r="B907" s="831" t="s">
        <v>1990</v>
      </c>
      <c r="C907" s="831" t="s">
        <v>3372</v>
      </c>
      <c r="D907" s="831" t="s">
        <v>3379</v>
      </c>
      <c r="E907" s="831" t="s">
        <v>3380</v>
      </c>
      <c r="F907" s="831" t="s">
        <v>381</v>
      </c>
      <c r="G907" s="856">
        <v>15</v>
      </c>
      <c r="H907" s="838">
        <v>5</v>
      </c>
      <c r="I907" s="858" t="s">
        <v>3314</v>
      </c>
    </row>
    <row r="908" spans="1:9" ht="82.8">
      <c r="A908" s="836" t="s">
        <v>3371</v>
      </c>
      <c r="B908" s="831" t="s">
        <v>1990</v>
      </c>
      <c r="C908" s="831" t="s">
        <v>3372</v>
      </c>
      <c r="D908" s="831" t="s">
        <v>3381</v>
      </c>
      <c r="E908" s="831" t="s">
        <v>3382</v>
      </c>
      <c r="F908" s="831" t="s">
        <v>381</v>
      </c>
      <c r="G908" s="856">
        <v>15</v>
      </c>
      <c r="H908" s="838">
        <v>5</v>
      </c>
      <c r="I908" s="858" t="s">
        <v>3314</v>
      </c>
    </row>
    <row r="909" spans="1:9" ht="82.8">
      <c r="A909" s="836" t="s">
        <v>3371</v>
      </c>
      <c r="B909" s="831" t="s">
        <v>1990</v>
      </c>
      <c r="C909" s="831" t="s">
        <v>3372</v>
      </c>
      <c r="D909" s="831" t="s">
        <v>3383</v>
      </c>
      <c r="E909" s="831" t="s">
        <v>3384</v>
      </c>
      <c r="F909" s="831" t="s">
        <v>381</v>
      </c>
      <c r="G909" s="856">
        <v>15</v>
      </c>
      <c r="H909" s="838">
        <v>5</v>
      </c>
      <c r="I909" s="858" t="s">
        <v>3314</v>
      </c>
    </row>
    <row r="910" spans="1:9" ht="138">
      <c r="A910" s="836" t="s">
        <v>3371</v>
      </c>
      <c r="B910" s="831" t="s">
        <v>1990</v>
      </c>
      <c r="C910" s="831" t="s">
        <v>3372</v>
      </c>
      <c r="D910" s="831" t="s">
        <v>3385</v>
      </c>
      <c r="E910" s="831" t="s">
        <v>3386</v>
      </c>
      <c r="F910" s="831" t="s">
        <v>381</v>
      </c>
      <c r="G910" s="856">
        <v>15</v>
      </c>
      <c r="H910" s="838">
        <v>5</v>
      </c>
      <c r="I910" s="858" t="s">
        <v>3314</v>
      </c>
    </row>
    <row r="911" spans="1:9" ht="124.2">
      <c r="A911" s="836" t="s">
        <v>3371</v>
      </c>
      <c r="B911" s="831" t="s">
        <v>1990</v>
      </c>
      <c r="C911" s="831" t="s">
        <v>3372</v>
      </c>
      <c r="D911" s="831" t="s">
        <v>3387</v>
      </c>
      <c r="E911" s="831" t="s">
        <v>3388</v>
      </c>
      <c r="F911" s="831" t="s">
        <v>767</v>
      </c>
      <c r="G911" s="856">
        <v>50</v>
      </c>
      <c r="H911" s="838">
        <v>16.66</v>
      </c>
      <c r="I911" s="858" t="s">
        <v>3314</v>
      </c>
    </row>
    <row r="912" spans="1:9" ht="138">
      <c r="A912" s="836" t="s">
        <v>3371</v>
      </c>
      <c r="B912" s="831" t="s">
        <v>1990</v>
      </c>
      <c r="C912" s="831" t="s">
        <v>3372</v>
      </c>
      <c r="D912" s="831" t="s">
        <v>3389</v>
      </c>
      <c r="E912" s="831" t="s">
        <v>3390</v>
      </c>
      <c r="F912" s="831" t="s">
        <v>381</v>
      </c>
      <c r="G912" s="856">
        <v>15</v>
      </c>
      <c r="H912" s="838">
        <v>5</v>
      </c>
      <c r="I912" s="858" t="s">
        <v>3314</v>
      </c>
    </row>
    <row r="913" spans="1:9" ht="124.2">
      <c r="A913" s="836" t="s">
        <v>3391</v>
      </c>
      <c r="B913" s="831" t="s">
        <v>1990</v>
      </c>
      <c r="C913" s="831" t="s">
        <v>3392</v>
      </c>
      <c r="D913" s="831" t="s">
        <v>3393</v>
      </c>
      <c r="E913" s="831" t="s">
        <v>3394</v>
      </c>
      <c r="F913" s="831" t="s">
        <v>381</v>
      </c>
      <c r="G913" s="856">
        <v>15</v>
      </c>
      <c r="H913" s="838">
        <v>5</v>
      </c>
      <c r="I913" s="858" t="s">
        <v>3314</v>
      </c>
    </row>
    <row r="914" spans="1:9" ht="69">
      <c r="A914" s="836" t="s">
        <v>3391</v>
      </c>
      <c r="B914" s="831" t="s">
        <v>1990</v>
      </c>
      <c r="C914" s="831" t="s">
        <v>3392</v>
      </c>
      <c r="D914" s="831" t="s">
        <v>3395</v>
      </c>
      <c r="E914" s="831" t="s">
        <v>3396</v>
      </c>
      <c r="F914" s="831" t="s">
        <v>381</v>
      </c>
      <c r="G914" s="856">
        <v>15</v>
      </c>
      <c r="H914" s="838">
        <v>5</v>
      </c>
      <c r="I914" s="858" t="s">
        <v>3314</v>
      </c>
    </row>
    <row r="915" spans="1:9" ht="96.6">
      <c r="A915" s="836" t="s">
        <v>3391</v>
      </c>
      <c r="B915" s="831" t="s">
        <v>1990</v>
      </c>
      <c r="C915" s="831" t="s">
        <v>3392</v>
      </c>
      <c r="D915" s="831" t="s">
        <v>3397</v>
      </c>
      <c r="E915" s="831" t="s">
        <v>3398</v>
      </c>
      <c r="F915" s="831" t="s">
        <v>381</v>
      </c>
      <c r="G915" s="856">
        <v>15</v>
      </c>
      <c r="H915" s="838">
        <v>5</v>
      </c>
      <c r="I915" s="858" t="s">
        <v>3314</v>
      </c>
    </row>
    <row r="916" spans="1:9" ht="110.4">
      <c r="A916" s="836" t="s">
        <v>3399</v>
      </c>
      <c r="B916" s="831" t="s">
        <v>1990</v>
      </c>
      <c r="C916" s="831" t="s">
        <v>3400</v>
      </c>
      <c r="D916" s="831" t="s">
        <v>3401</v>
      </c>
      <c r="E916" s="831" t="s">
        <v>3402</v>
      </c>
      <c r="F916" s="831" t="s">
        <v>1053</v>
      </c>
      <c r="G916" s="856">
        <v>50</v>
      </c>
      <c r="H916" s="838">
        <v>16.66</v>
      </c>
      <c r="I916" s="858" t="s">
        <v>3314</v>
      </c>
    </row>
    <row r="917" spans="1:9" ht="193.2">
      <c r="A917" s="836" t="s">
        <v>3403</v>
      </c>
      <c r="B917" s="831" t="s">
        <v>1990</v>
      </c>
      <c r="C917" s="831" t="s">
        <v>3404</v>
      </c>
      <c r="D917" s="831" t="s">
        <v>3405</v>
      </c>
      <c r="E917" s="831" t="s">
        <v>3406</v>
      </c>
      <c r="F917" s="831" t="s">
        <v>767</v>
      </c>
      <c r="G917" s="856">
        <v>50</v>
      </c>
      <c r="H917" s="838">
        <v>25</v>
      </c>
      <c r="I917" s="858" t="s">
        <v>3314</v>
      </c>
    </row>
    <row r="918" spans="1:9" ht="82.8">
      <c r="A918" s="836" t="s">
        <v>3403</v>
      </c>
      <c r="B918" s="831" t="s">
        <v>1990</v>
      </c>
      <c r="C918" s="831" t="s">
        <v>3404</v>
      </c>
      <c r="D918" s="831" t="s">
        <v>3407</v>
      </c>
      <c r="E918" s="831" t="s">
        <v>3079</v>
      </c>
      <c r="F918" s="831" t="s">
        <v>381</v>
      </c>
      <c r="G918" s="856">
        <v>15</v>
      </c>
      <c r="H918" s="838">
        <v>7.5</v>
      </c>
      <c r="I918" s="858" t="s">
        <v>3314</v>
      </c>
    </row>
    <row r="919" spans="1:9" ht="193.2">
      <c r="A919" s="836" t="s">
        <v>3408</v>
      </c>
      <c r="B919" s="831" t="s">
        <v>1990</v>
      </c>
      <c r="C919" s="831" t="s">
        <v>3409</v>
      </c>
      <c r="D919" s="831" t="s">
        <v>3405</v>
      </c>
      <c r="E919" s="831" t="s">
        <v>3406</v>
      </c>
      <c r="F919" s="831" t="s">
        <v>767</v>
      </c>
      <c r="G919" s="856">
        <v>50</v>
      </c>
      <c r="H919" s="838">
        <v>16.66</v>
      </c>
      <c r="I919" s="858" t="s">
        <v>3314</v>
      </c>
    </row>
    <row r="920" spans="1:9" ht="69">
      <c r="A920" s="836" t="s">
        <v>3316</v>
      </c>
      <c r="B920" s="831" t="s">
        <v>1990</v>
      </c>
      <c r="C920" s="831" t="s">
        <v>3410</v>
      </c>
      <c r="D920" s="831" t="s">
        <v>3411</v>
      </c>
      <c r="E920" s="831" t="s">
        <v>3412</v>
      </c>
      <c r="F920" s="831" t="s">
        <v>381</v>
      </c>
      <c r="G920" s="856">
        <v>15</v>
      </c>
      <c r="H920" s="838">
        <v>15</v>
      </c>
      <c r="I920" s="858" t="s">
        <v>3314</v>
      </c>
    </row>
    <row r="921" spans="1:9" ht="110.4">
      <c r="A921" s="836" t="s">
        <v>3316</v>
      </c>
      <c r="B921" s="831" t="s">
        <v>1990</v>
      </c>
      <c r="C921" s="831" t="s">
        <v>3410</v>
      </c>
      <c r="D921" s="831" t="s">
        <v>3413</v>
      </c>
      <c r="E921" s="831" t="s">
        <v>3414</v>
      </c>
      <c r="F921" s="831" t="s">
        <v>1053</v>
      </c>
      <c r="G921" s="856">
        <v>50</v>
      </c>
      <c r="H921" s="838">
        <v>50</v>
      </c>
      <c r="I921" s="858" t="s">
        <v>3314</v>
      </c>
    </row>
    <row r="922" spans="1:9" ht="138">
      <c r="A922" s="836" t="s">
        <v>3415</v>
      </c>
      <c r="B922" s="831" t="s">
        <v>1990</v>
      </c>
      <c r="C922" s="831" t="s">
        <v>3416</v>
      </c>
      <c r="D922" s="831" t="s">
        <v>3417</v>
      </c>
      <c r="E922" s="831" t="s">
        <v>3418</v>
      </c>
      <c r="F922" s="831" t="s">
        <v>381</v>
      </c>
      <c r="G922" s="856">
        <v>15</v>
      </c>
      <c r="H922" s="838">
        <v>5</v>
      </c>
      <c r="I922" s="858" t="s">
        <v>3314</v>
      </c>
    </row>
    <row r="923" spans="1:9" ht="110.4">
      <c r="A923" s="836" t="s">
        <v>3415</v>
      </c>
      <c r="B923" s="831" t="s">
        <v>1990</v>
      </c>
      <c r="C923" s="831" t="s">
        <v>3416</v>
      </c>
      <c r="D923" s="831" t="s">
        <v>3419</v>
      </c>
      <c r="E923" s="831" t="s">
        <v>3420</v>
      </c>
      <c r="F923" s="831" t="s">
        <v>381</v>
      </c>
      <c r="G923" s="856">
        <v>15</v>
      </c>
      <c r="H923" s="838">
        <v>5</v>
      </c>
      <c r="I923" s="858" t="s">
        <v>3314</v>
      </c>
    </row>
    <row r="924" spans="1:9" ht="96.6">
      <c r="A924" s="192" t="s">
        <v>3421</v>
      </c>
      <c r="B924" s="831" t="s">
        <v>1990</v>
      </c>
      <c r="C924" s="831" t="s">
        <v>2466</v>
      </c>
      <c r="D924" s="831" t="s">
        <v>3422</v>
      </c>
      <c r="E924" s="831" t="s">
        <v>3423</v>
      </c>
      <c r="F924" s="831" t="s">
        <v>381</v>
      </c>
      <c r="G924" s="856">
        <v>15</v>
      </c>
      <c r="H924" s="838">
        <v>7.5</v>
      </c>
      <c r="I924" s="858" t="s">
        <v>3314</v>
      </c>
    </row>
    <row r="925" spans="1:9" ht="165.6">
      <c r="A925" s="864" t="s">
        <v>3483</v>
      </c>
      <c r="B925" s="865" t="s">
        <v>1990</v>
      </c>
      <c r="C925" s="866" t="s">
        <v>3484</v>
      </c>
      <c r="D925" s="831" t="s">
        <v>3485</v>
      </c>
      <c r="E925" s="831" t="s">
        <v>3486</v>
      </c>
      <c r="F925" s="831" t="s">
        <v>1053</v>
      </c>
      <c r="G925" s="856">
        <v>50</v>
      </c>
      <c r="H925" s="857">
        <v>16.66</v>
      </c>
      <c r="I925" s="858" t="s">
        <v>3482</v>
      </c>
    </row>
    <row r="926" spans="1:9" ht="69">
      <c r="A926" s="836"/>
      <c r="B926" s="854"/>
      <c r="C926" s="831"/>
      <c r="D926" s="831" t="s">
        <v>3487</v>
      </c>
      <c r="E926" s="831" t="s">
        <v>3488</v>
      </c>
      <c r="F926" s="831" t="s">
        <v>381</v>
      </c>
      <c r="G926" s="856">
        <v>15</v>
      </c>
      <c r="H926" s="857">
        <v>5</v>
      </c>
      <c r="I926" s="858" t="s">
        <v>3482</v>
      </c>
    </row>
    <row r="927" spans="1:9" ht="124.2">
      <c r="A927" s="836"/>
      <c r="B927" s="854"/>
      <c r="C927" s="831"/>
      <c r="D927" s="831" t="s">
        <v>3489</v>
      </c>
      <c r="E927" s="831" t="s">
        <v>3490</v>
      </c>
      <c r="F927" s="831" t="s">
        <v>381</v>
      </c>
      <c r="G927" s="856">
        <v>15</v>
      </c>
      <c r="H927" s="857">
        <v>5</v>
      </c>
      <c r="I927" s="858" t="s">
        <v>3482</v>
      </c>
    </row>
    <row r="928" spans="1:9" ht="69">
      <c r="A928" s="836"/>
      <c r="B928" s="854"/>
      <c r="C928" s="831"/>
      <c r="D928" s="831" t="s">
        <v>3491</v>
      </c>
      <c r="E928" s="831" t="s">
        <v>377</v>
      </c>
      <c r="F928" s="831" t="s">
        <v>381</v>
      </c>
      <c r="G928" s="856">
        <v>15</v>
      </c>
      <c r="H928" s="857">
        <v>5</v>
      </c>
      <c r="I928" s="858" t="s">
        <v>3482</v>
      </c>
    </row>
    <row r="929" spans="1:9" ht="96.6">
      <c r="A929" s="836"/>
      <c r="B929" s="854"/>
      <c r="C929" s="831"/>
      <c r="D929" s="831" t="s">
        <v>3492</v>
      </c>
      <c r="E929" s="831" t="s">
        <v>380</v>
      </c>
      <c r="F929" s="831" t="s">
        <v>381</v>
      </c>
      <c r="G929" s="856">
        <v>15</v>
      </c>
      <c r="H929" s="857">
        <v>5</v>
      </c>
      <c r="I929" s="858" t="s">
        <v>3482</v>
      </c>
    </row>
    <row r="930" spans="1:9" ht="82.8">
      <c r="A930" s="836"/>
      <c r="B930" s="854"/>
      <c r="C930" s="831"/>
      <c r="D930" s="831" t="s">
        <v>463</v>
      </c>
      <c r="E930" s="831" t="s">
        <v>3493</v>
      </c>
      <c r="F930" s="831" t="s">
        <v>381</v>
      </c>
      <c r="G930" s="856">
        <v>15</v>
      </c>
      <c r="H930" s="857">
        <v>5</v>
      </c>
      <c r="I930" s="858" t="s">
        <v>3482</v>
      </c>
    </row>
    <row r="931" spans="1:9" ht="409.6">
      <c r="A931" s="836"/>
      <c r="B931" s="854"/>
      <c r="C931" s="831"/>
      <c r="D931" s="867" t="s">
        <v>458</v>
      </c>
      <c r="E931" s="831" t="s">
        <v>3494</v>
      </c>
      <c r="F931" s="831" t="s">
        <v>381</v>
      </c>
      <c r="G931" s="856">
        <v>15</v>
      </c>
      <c r="H931" s="857">
        <v>5</v>
      </c>
      <c r="I931" s="858" t="s">
        <v>3482</v>
      </c>
    </row>
    <row r="932" spans="1:9" ht="69">
      <c r="A932" s="836"/>
      <c r="B932" s="854"/>
      <c r="C932" s="831"/>
      <c r="D932" s="831" t="s">
        <v>455</v>
      </c>
      <c r="E932" s="831" t="s">
        <v>456</v>
      </c>
      <c r="F932" s="831" t="s">
        <v>381</v>
      </c>
      <c r="G932" s="856">
        <v>15</v>
      </c>
      <c r="H932" s="857">
        <v>5</v>
      </c>
      <c r="I932" s="858" t="s">
        <v>3482</v>
      </c>
    </row>
    <row r="933" spans="1:9" ht="124.2">
      <c r="A933" s="836"/>
      <c r="B933" s="854"/>
      <c r="C933" s="831"/>
      <c r="D933" s="836" t="s">
        <v>461</v>
      </c>
      <c r="E933" s="855" t="s">
        <v>462</v>
      </c>
      <c r="F933" s="831" t="s">
        <v>353</v>
      </c>
      <c r="G933" s="856">
        <v>15</v>
      </c>
      <c r="H933" s="857">
        <v>5</v>
      </c>
      <c r="I933" s="858" t="s">
        <v>3482</v>
      </c>
    </row>
    <row r="934" spans="1:9" ht="55.2">
      <c r="A934" s="836"/>
      <c r="B934" s="854"/>
      <c r="C934" s="831"/>
      <c r="D934" s="836" t="s">
        <v>465</v>
      </c>
      <c r="E934" s="855" t="s">
        <v>466</v>
      </c>
      <c r="F934" s="831" t="s">
        <v>353</v>
      </c>
      <c r="G934" s="856">
        <v>15</v>
      </c>
      <c r="H934" s="857">
        <v>5</v>
      </c>
      <c r="I934" s="858" t="s">
        <v>3482</v>
      </c>
    </row>
    <row r="935" spans="1:9">
      <c r="A935" s="836"/>
      <c r="B935" s="854"/>
      <c r="C935" s="831"/>
      <c r="D935" s="868"/>
      <c r="E935" s="831"/>
      <c r="F935" s="831"/>
      <c r="G935" s="856"/>
      <c r="H935" s="857"/>
      <c r="I935" s="858" t="s">
        <v>3482</v>
      </c>
    </row>
    <row r="936" spans="1:9" ht="110.4">
      <c r="A936" s="864" t="s">
        <v>3495</v>
      </c>
      <c r="B936" s="865" t="s">
        <v>1990</v>
      </c>
      <c r="C936" s="866" t="s">
        <v>3496</v>
      </c>
      <c r="D936" s="831" t="s">
        <v>3497</v>
      </c>
      <c r="E936" s="831" t="s">
        <v>3498</v>
      </c>
      <c r="F936" s="831" t="s">
        <v>1053</v>
      </c>
      <c r="G936" s="856">
        <v>50</v>
      </c>
      <c r="H936" s="857">
        <v>25</v>
      </c>
      <c r="I936" s="858" t="s">
        <v>3482</v>
      </c>
    </row>
    <row r="937" spans="1:9">
      <c r="A937" s="836"/>
      <c r="B937" s="854"/>
      <c r="C937" s="831"/>
      <c r="D937" s="831"/>
      <c r="E937" s="831"/>
      <c r="F937" s="831"/>
      <c r="G937" s="856"/>
      <c r="H937" s="857"/>
      <c r="I937" s="858" t="s">
        <v>3482</v>
      </c>
    </row>
    <row r="938" spans="1:9" ht="124.2">
      <c r="A938" s="864" t="s">
        <v>3499</v>
      </c>
      <c r="B938" s="869" t="s">
        <v>1990</v>
      </c>
      <c r="C938" s="866" t="s">
        <v>3500</v>
      </c>
      <c r="D938" s="831" t="s">
        <v>3501</v>
      </c>
      <c r="E938" s="831" t="s">
        <v>3502</v>
      </c>
      <c r="F938" s="831" t="s">
        <v>1053</v>
      </c>
      <c r="G938" s="856">
        <v>50</v>
      </c>
      <c r="H938" s="857">
        <v>50</v>
      </c>
      <c r="I938" s="858" t="s">
        <v>3482</v>
      </c>
    </row>
    <row r="939" spans="1:9" ht="276">
      <c r="A939" s="836"/>
      <c r="B939" s="854"/>
      <c r="C939" s="831"/>
      <c r="D939" s="831" t="s">
        <v>3503</v>
      </c>
      <c r="E939" s="831" t="s">
        <v>3504</v>
      </c>
      <c r="F939" s="831" t="s">
        <v>1053</v>
      </c>
      <c r="G939" s="856">
        <v>50</v>
      </c>
      <c r="H939" s="857">
        <v>50</v>
      </c>
      <c r="I939" s="858" t="s">
        <v>3482</v>
      </c>
    </row>
    <row r="940" spans="1:9" ht="69">
      <c r="A940" s="836"/>
      <c r="B940" s="854"/>
      <c r="C940" s="831"/>
      <c r="D940" s="831" t="s">
        <v>3505</v>
      </c>
      <c r="E940" s="831" t="s">
        <v>3506</v>
      </c>
      <c r="F940" s="831" t="s">
        <v>767</v>
      </c>
      <c r="G940" s="856">
        <v>50</v>
      </c>
      <c r="H940" s="857">
        <v>50</v>
      </c>
      <c r="I940" s="858" t="s">
        <v>3482</v>
      </c>
    </row>
    <row r="941" spans="1:9" ht="55.2">
      <c r="A941" s="836"/>
      <c r="B941" s="854"/>
      <c r="C941" s="831"/>
      <c r="D941" s="831" t="s">
        <v>3507</v>
      </c>
      <c r="E941" s="831" t="s">
        <v>3508</v>
      </c>
      <c r="F941" s="831" t="s">
        <v>381</v>
      </c>
      <c r="G941" s="856">
        <v>15</v>
      </c>
      <c r="H941" s="857">
        <v>15</v>
      </c>
      <c r="I941" s="858" t="s">
        <v>3482</v>
      </c>
    </row>
    <row r="942" spans="1:9" ht="41.4">
      <c r="A942" s="836"/>
      <c r="B942" s="854"/>
      <c r="C942" s="831"/>
      <c r="D942" s="831" t="s">
        <v>3509</v>
      </c>
      <c r="E942" s="831" t="s">
        <v>3510</v>
      </c>
      <c r="F942" s="831" t="s">
        <v>381</v>
      </c>
      <c r="G942" s="856">
        <v>15</v>
      </c>
      <c r="H942" s="857">
        <v>15</v>
      </c>
      <c r="I942" s="858" t="s">
        <v>3482</v>
      </c>
    </row>
    <row r="943" spans="1:9">
      <c r="A943" s="836"/>
      <c r="B943" s="854"/>
      <c r="C943" s="831"/>
      <c r="D943" s="831"/>
      <c r="E943" s="831"/>
      <c r="F943" s="831"/>
      <c r="G943" s="856"/>
      <c r="H943" s="857"/>
      <c r="I943" s="858" t="s">
        <v>3482</v>
      </c>
    </row>
    <row r="944" spans="1:9" ht="110.4">
      <c r="A944" s="866" t="s">
        <v>3511</v>
      </c>
      <c r="B944" s="865" t="s">
        <v>1990</v>
      </c>
      <c r="C944" s="866" t="s">
        <v>3512</v>
      </c>
      <c r="D944" s="831" t="s">
        <v>3513</v>
      </c>
      <c r="E944" s="831" t="s">
        <v>1483</v>
      </c>
      <c r="F944" s="831" t="s">
        <v>381</v>
      </c>
      <c r="G944" s="856">
        <v>15</v>
      </c>
      <c r="H944" s="857">
        <v>7.5</v>
      </c>
      <c r="I944" s="858" t="s">
        <v>3482</v>
      </c>
    </row>
    <row r="945" spans="1:9" ht="55.2">
      <c r="A945" s="836"/>
      <c r="B945" s="854"/>
      <c r="C945" s="831"/>
      <c r="D945" s="831" t="s">
        <v>3514</v>
      </c>
      <c r="E945" s="831" t="s">
        <v>1484</v>
      </c>
      <c r="F945" s="831" t="s">
        <v>381</v>
      </c>
      <c r="G945" s="856">
        <v>15</v>
      </c>
      <c r="H945" s="857">
        <v>7.5</v>
      </c>
      <c r="I945" s="858" t="s">
        <v>3482</v>
      </c>
    </row>
    <row r="946" spans="1:9" ht="69">
      <c r="A946" s="836"/>
      <c r="B946" s="854"/>
      <c r="C946" s="831"/>
      <c r="D946" s="831" t="s">
        <v>3515</v>
      </c>
      <c r="E946" s="831" t="s">
        <v>1486</v>
      </c>
      <c r="F946" s="831" t="s">
        <v>381</v>
      </c>
      <c r="G946" s="856">
        <v>15</v>
      </c>
      <c r="H946" s="857">
        <v>7.5</v>
      </c>
      <c r="I946" s="858" t="s">
        <v>3482</v>
      </c>
    </row>
    <row r="947" spans="1:9" ht="69">
      <c r="A947" s="836"/>
      <c r="B947" s="854"/>
      <c r="C947" s="831"/>
      <c r="D947" s="831" t="s">
        <v>3516</v>
      </c>
      <c r="E947" s="831" t="s">
        <v>1485</v>
      </c>
      <c r="F947" s="831" t="s">
        <v>381</v>
      </c>
      <c r="G947" s="856">
        <v>15</v>
      </c>
      <c r="H947" s="857">
        <v>7.5</v>
      </c>
      <c r="I947" s="858" t="s">
        <v>3482</v>
      </c>
    </row>
    <row r="948" spans="1:9">
      <c r="A948" s="836"/>
      <c r="B948" s="854"/>
      <c r="C948" s="831"/>
      <c r="D948" s="831"/>
      <c r="E948" s="831"/>
      <c r="F948" s="831"/>
      <c r="G948" s="856"/>
      <c r="H948" s="857"/>
      <c r="I948" s="858" t="s">
        <v>3482</v>
      </c>
    </row>
    <row r="949" spans="1:9" ht="110.4">
      <c r="A949" s="864" t="s">
        <v>3517</v>
      </c>
      <c r="B949" s="865" t="s">
        <v>1990</v>
      </c>
      <c r="C949" s="870" t="s">
        <v>3518</v>
      </c>
      <c r="D949" s="831" t="s">
        <v>3519</v>
      </c>
      <c r="E949" s="831" t="s">
        <v>1487</v>
      </c>
      <c r="F949" s="831" t="s">
        <v>3520</v>
      </c>
      <c r="G949" s="856">
        <v>15</v>
      </c>
      <c r="H949" s="857">
        <v>7.5</v>
      </c>
      <c r="I949" s="858" t="s">
        <v>3482</v>
      </c>
    </row>
    <row r="950" spans="1:9">
      <c r="A950" s="836"/>
      <c r="B950" s="854"/>
      <c r="C950" s="831"/>
      <c r="D950" s="831"/>
      <c r="E950" s="831"/>
      <c r="F950" s="831"/>
      <c r="G950" s="856"/>
      <c r="H950" s="857"/>
      <c r="I950" s="858" t="s">
        <v>3482</v>
      </c>
    </row>
    <row r="951" spans="1:9" ht="124.2">
      <c r="A951" s="864" t="s">
        <v>3521</v>
      </c>
      <c r="B951" s="869" t="s">
        <v>1990</v>
      </c>
      <c r="C951" s="871" t="s">
        <v>3522</v>
      </c>
      <c r="D951" s="831" t="s">
        <v>3523</v>
      </c>
      <c r="E951" s="831" t="s">
        <v>3524</v>
      </c>
      <c r="F951" s="831" t="s">
        <v>3525</v>
      </c>
      <c r="G951" s="856">
        <v>50</v>
      </c>
      <c r="H951" s="857">
        <v>25</v>
      </c>
      <c r="I951" s="858" t="s">
        <v>3482</v>
      </c>
    </row>
    <row r="952" spans="1:9" ht="55.2">
      <c r="A952" s="836"/>
      <c r="B952" s="854"/>
      <c r="C952" s="831"/>
      <c r="D952" s="831" t="s">
        <v>3526</v>
      </c>
      <c r="E952" s="831" t="s">
        <v>3527</v>
      </c>
      <c r="F952" s="831" t="s">
        <v>3525</v>
      </c>
      <c r="G952" s="856">
        <v>50</v>
      </c>
      <c r="H952" s="857">
        <v>25</v>
      </c>
      <c r="I952" s="858" t="s">
        <v>3482</v>
      </c>
    </row>
    <row r="953" spans="1:9" ht="82.8">
      <c r="A953" s="836"/>
      <c r="B953" s="854"/>
      <c r="C953" s="831"/>
      <c r="D953" s="831" t="s">
        <v>3528</v>
      </c>
      <c r="E953" s="872" t="s">
        <v>3529</v>
      </c>
      <c r="F953" s="831" t="s">
        <v>381</v>
      </c>
      <c r="G953" s="856">
        <v>15</v>
      </c>
      <c r="H953" s="857">
        <v>7.5</v>
      </c>
      <c r="I953" s="858" t="s">
        <v>3482</v>
      </c>
    </row>
    <row r="954" spans="1:9" ht="55.2">
      <c r="A954" s="836"/>
      <c r="B954" s="854"/>
      <c r="C954" s="831"/>
      <c r="D954" s="831" t="s">
        <v>3530</v>
      </c>
      <c r="E954" s="831" t="s">
        <v>3531</v>
      </c>
      <c r="F954" s="831" t="s">
        <v>3525</v>
      </c>
      <c r="G954" s="856">
        <v>50</v>
      </c>
      <c r="H954" s="857">
        <v>25</v>
      </c>
      <c r="I954" s="858" t="s">
        <v>3482</v>
      </c>
    </row>
    <row r="955" spans="1:9" ht="276">
      <c r="A955" s="836"/>
      <c r="B955" s="854"/>
      <c r="C955" s="831"/>
      <c r="D955" s="831" t="s">
        <v>3532</v>
      </c>
      <c r="E955" s="831" t="s">
        <v>3533</v>
      </c>
      <c r="F955" s="831" t="s">
        <v>3534</v>
      </c>
      <c r="G955" s="856">
        <v>15</v>
      </c>
      <c r="H955" s="857">
        <v>7.5</v>
      </c>
      <c r="I955" s="858" t="s">
        <v>3482</v>
      </c>
    </row>
    <row r="956" spans="1:9">
      <c r="A956" s="836"/>
      <c r="B956" s="854"/>
      <c r="C956" s="831"/>
      <c r="D956" s="831"/>
      <c r="E956" s="831"/>
      <c r="F956" s="831"/>
      <c r="G956" s="856"/>
      <c r="H956" s="857"/>
      <c r="I956" s="858" t="s">
        <v>3482</v>
      </c>
    </row>
    <row r="957" spans="1:9" ht="124.2">
      <c r="A957" s="864" t="s">
        <v>3535</v>
      </c>
      <c r="B957" s="869" t="s">
        <v>1990</v>
      </c>
      <c r="C957" s="866" t="s">
        <v>3536</v>
      </c>
      <c r="D957" s="831" t="s">
        <v>3537</v>
      </c>
      <c r="E957" s="831" t="s">
        <v>3538</v>
      </c>
      <c r="F957" s="831" t="s">
        <v>1053</v>
      </c>
      <c r="G957" s="856">
        <v>50</v>
      </c>
      <c r="H957" s="857">
        <v>50</v>
      </c>
      <c r="I957" s="858" t="s">
        <v>3482</v>
      </c>
    </row>
    <row r="958" spans="1:9" ht="82.8">
      <c r="A958" s="836"/>
      <c r="B958" s="854"/>
      <c r="C958" s="831"/>
      <c r="D958" s="831" t="s">
        <v>3539</v>
      </c>
      <c r="E958" s="831" t="s">
        <v>3540</v>
      </c>
      <c r="F958" s="831" t="s">
        <v>1053</v>
      </c>
      <c r="G958" s="856">
        <v>50</v>
      </c>
      <c r="H958" s="857">
        <v>50</v>
      </c>
      <c r="I958" s="858" t="s">
        <v>3482</v>
      </c>
    </row>
    <row r="959" spans="1:9" ht="124.2">
      <c r="A959" s="836"/>
      <c r="B959" s="854"/>
      <c r="C959" s="831"/>
      <c r="D959" s="831" t="s">
        <v>3541</v>
      </c>
      <c r="E959" s="831" t="s">
        <v>3542</v>
      </c>
      <c r="F959" s="831" t="s">
        <v>381</v>
      </c>
      <c r="G959" s="856">
        <v>15</v>
      </c>
      <c r="H959" s="857">
        <v>15</v>
      </c>
      <c r="I959" s="858" t="s">
        <v>3482</v>
      </c>
    </row>
    <row r="960" spans="1:9">
      <c r="A960" s="836"/>
      <c r="B960" s="854"/>
      <c r="C960" s="831"/>
      <c r="D960" s="831"/>
      <c r="E960" s="831"/>
      <c r="F960" s="831"/>
      <c r="G960" s="856"/>
      <c r="H960" s="857"/>
      <c r="I960" s="858" t="s">
        <v>3482</v>
      </c>
    </row>
    <row r="961" spans="1:9" ht="138">
      <c r="A961" s="864" t="s">
        <v>3543</v>
      </c>
      <c r="B961" s="869" t="s">
        <v>1990</v>
      </c>
      <c r="C961" s="866" t="s">
        <v>3544</v>
      </c>
      <c r="D961" s="831" t="s">
        <v>394</v>
      </c>
      <c r="E961" s="873" t="s">
        <v>1502</v>
      </c>
      <c r="F961" s="831" t="s">
        <v>3525</v>
      </c>
      <c r="G961" s="856">
        <v>50</v>
      </c>
      <c r="H961" s="857">
        <v>16.66</v>
      </c>
      <c r="I961" s="858" t="s">
        <v>3482</v>
      </c>
    </row>
    <row r="962" spans="1:9">
      <c r="A962" s="836"/>
      <c r="B962" s="854"/>
      <c r="C962" s="831"/>
      <c r="D962" s="831"/>
      <c r="E962" s="831"/>
      <c r="F962" s="831"/>
      <c r="G962" s="856"/>
      <c r="H962" s="857"/>
      <c r="I962" s="858" t="s">
        <v>3482</v>
      </c>
    </row>
    <row r="963" spans="1:9" ht="110.4">
      <c r="A963" s="864" t="s">
        <v>3499</v>
      </c>
      <c r="B963" s="869" t="s">
        <v>1990</v>
      </c>
      <c r="C963" s="874" t="s">
        <v>3545</v>
      </c>
      <c r="D963" s="831" t="s">
        <v>3546</v>
      </c>
      <c r="E963" s="831" t="s">
        <v>3547</v>
      </c>
      <c r="F963" s="831" t="s">
        <v>3548</v>
      </c>
      <c r="G963" s="856">
        <v>15</v>
      </c>
      <c r="H963" s="857">
        <v>15</v>
      </c>
      <c r="I963" s="858" t="s">
        <v>3482</v>
      </c>
    </row>
    <row r="964" spans="1:9" ht="69">
      <c r="A964" s="836"/>
      <c r="B964" s="854"/>
      <c r="C964" s="831"/>
      <c r="D964" s="831" t="s">
        <v>3549</v>
      </c>
      <c r="E964" s="831" t="s">
        <v>3550</v>
      </c>
      <c r="F964" s="831" t="s">
        <v>767</v>
      </c>
      <c r="G964" s="856">
        <v>50</v>
      </c>
      <c r="H964" s="857">
        <v>50</v>
      </c>
      <c r="I964" s="858" t="s">
        <v>3482</v>
      </c>
    </row>
    <row r="965" spans="1:9" ht="41.4">
      <c r="A965" s="836"/>
      <c r="B965" s="854"/>
      <c r="C965" s="831"/>
      <c r="D965" s="831" t="s">
        <v>3551</v>
      </c>
      <c r="E965" s="831" t="s">
        <v>3552</v>
      </c>
      <c r="F965" s="831" t="s">
        <v>3553</v>
      </c>
      <c r="G965" s="856">
        <v>15</v>
      </c>
      <c r="H965" s="857">
        <v>15</v>
      </c>
      <c r="I965" s="858" t="s">
        <v>3482</v>
      </c>
    </row>
    <row r="966" spans="1:9" ht="55.2">
      <c r="A966" s="836"/>
      <c r="B966" s="854"/>
      <c r="C966" s="831"/>
      <c r="D966" s="831" t="s">
        <v>3554</v>
      </c>
      <c r="E966" s="831" t="s">
        <v>3555</v>
      </c>
      <c r="F966" s="831" t="s">
        <v>3553</v>
      </c>
      <c r="G966" s="856">
        <v>15</v>
      </c>
      <c r="H966" s="857">
        <v>15</v>
      </c>
      <c r="I966" s="858" t="s">
        <v>3482</v>
      </c>
    </row>
    <row r="967" spans="1:9" ht="41.4">
      <c r="A967" s="836"/>
      <c r="B967" s="854"/>
      <c r="C967" s="831"/>
      <c r="D967" s="831" t="s">
        <v>3556</v>
      </c>
      <c r="E967" s="831" t="s">
        <v>3557</v>
      </c>
      <c r="F967" s="831" t="s">
        <v>3553</v>
      </c>
      <c r="G967" s="856">
        <v>15</v>
      </c>
      <c r="H967" s="857">
        <v>15</v>
      </c>
      <c r="I967" s="858" t="s">
        <v>3482</v>
      </c>
    </row>
    <row r="968" spans="1:9" ht="41.4">
      <c r="A968" s="836"/>
      <c r="B968" s="854"/>
      <c r="C968" s="831"/>
      <c r="D968" s="831" t="s">
        <v>3558</v>
      </c>
      <c r="E968" s="831" t="s">
        <v>3559</v>
      </c>
      <c r="F968" s="831" t="s">
        <v>3553</v>
      </c>
      <c r="G968" s="856">
        <v>15</v>
      </c>
      <c r="H968" s="857">
        <v>15</v>
      </c>
      <c r="I968" s="858" t="s">
        <v>3482</v>
      </c>
    </row>
    <row r="969" spans="1:9">
      <c r="A969" s="836"/>
      <c r="B969" s="854"/>
      <c r="C969" s="831"/>
      <c r="D969" s="831"/>
      <c r="E969" s="831"/>
      <c r="F969" s="831"/>
      <c r="G969" s="856"/>
      <c r="H969" s="857"/>
      <c r="I969" s="858" t="s">
        <v>3482</v>
      </c>
    </row>
    <row r="970" spans="1:9" ht="118.8">
      <c r="A970" s="864" t="s">
        <v>3499</v>
      </c>
      <c r="B970" s="869" t="s">
        <v>1990</v>
      </c>
      <c r="C970" s="874" t="s">
        <v>3560</v>
      </c>
      <c r="D970" s="831" t="s">
        <v>3561</v>
      </c>
      <c r="E970" s="831" t="s">
        <v>3562</v>
      </c>
      <c r="F970" s="831" t="s">
        <v>3553</v>
      </c>
      <c r="G970" s="856">
        <v>15</v>
      </c>
      <c r="H970" s="857">
        <v>15</v>
      </c>
      <c r="I970" s="858" t="s">
        <v>3482</v>
      </c>
    </row>
    <row r="971" spans="1:9">
      <c r="A971" s="836"/>
      <c r="B971" s="854"/>
      <c r="C971" s="831"/>
      <c r="D971" s="831"/>
      <c r="E971" s="831"/>
      <c r="F971" s="831"/>
      <c r="G971" s="856"/>
      <c r="H971" s="857"/>
      <c r="I971" s="858" t="s">
        <v>3482</v>
      </c>
    </row>
    <row r="972" spans="1:9" ht="96.6">
      <c r="A972" s="864" t="s">
        <v>3521</v>
      </c>
      <c r="B972" s="869" t="s">
        <v>1990</v>
      </c>
      <c r="C972" s="866" t="s">
        <v>3563</v>
      </c>
      <c r="D972" s="831" t="s">
        <v>3564</v>
      </c>
      <c r="E972" s="831" t="s">
        <v>1503</v>
      </c>
      <c r="F972" s="831" t="s">
        <v>3553</v>
      </c>
      <c r="G972" s="856">
        <v>15</v>
      </c>
      <c r="H972" s="857">
        <v>7.5</v>
      </c>
      <c r="I972" s="858" t="s">
        <v>3482</v>
      </c>
    </row>
    <row r="973" spans="1:9" ht="41.4">
      <c r="A973" s="836"/>
      <c r="B973" s="854"/>
      <c r="C973" s="831"/>
      <c r="D973" s="831" t="s">
        <v>1504</v>
      </c>
      <c r="E973" s="831" t="s">
        <v>1505</v>
      </c>
      <c r="F973" s="831" t="s">
        <v>3553</v>
      </c>
      <c r="G973" s="856">
        <v>15</v>
      </c>
      <c r="H973" s="857">
        <v>7.5</v>
      </c>
      <c r="I973" s="858" t="s">
        <v>3482</v>
      </c>
    </row>
    <row r="974" spans="1:9" ht="55.2">
      <c r="A974" s="836"/>
      <c r="B974" s="854"/>
      <c r="C974" s="831"/>
      <c r="D974" s="868" t="s">
        <v>1506</v>
      </c>
      <c r="E974" s="855" t="s">
        <v>1507</v>
      </c>
      <c r="F974" s="831" t="s">
        <v>353</v>
      </c>
      <c r="G974" s="856">
        <v>15</v>
      </c>
      <c r="H974" s="857">
        <v>7.5</v>
      </c>
      <c r="I974" s="858" t="s">
        <v>3482</v>
      </c>
    </row>
    <row r="975" spans="1:9">
      <c r="A975" s="836"/>
      <c r="B975" s="854"/>
      <c r="C975" s="831"/>
      <c r="D975" s="831"/>
      <c r="E975" s="831"/>
      <c r="F975" s="831"/>
      <c r="G975" s="856"/>
      <c r="H975" s="857"/>
      <c r="I975" s="858" t="s">
        <v>3482</v>
      </c>
    </row>
    <row r="976" spans="1:9" ht="110.4">
      <c r="A976" s="864" t="s">
        <v>3565</v>
      </c>
      <c r="B976" s="869" t="s">
        <v>1990</v>
      </c>
      <c r="C976" s="875" t="s">
        <v>3566</v>
      </c>
      <c r="D976" s="831" t="s">
        <v>3567</v>
      </c>
      <c r="E976" s="831" t="s">
        <v>752</v>
      </c>
      <c r="F976" s="831" t="s">
        <v>1053</v>
      </c>
      <c r="G976" s="856">
        <v>50</v>
      </c>
      <c r="H976" s="857">
        <v>25</v>
      </c>
      <c r="I976" s="858" t="s">
        <v>3482</v>
      </c>
    </row>
    <row r="977" spans="1:9">
      <c r="A977" s="836"/>
      <c r="B977" s="854"/>
      <c r="C977" s="831"/>
      <c r="D977" s="831"/>
      <c r="E977" s="831"/>
      <c r="F977" s="831"/>
      <c r="G977" s="856"/>
      <c r="H977" s="857"/>
      <c r="I977" s="858" t="s">
        <v>3482</v>
      </c>
    </row>
    <row r="978" spans="1:9" ht="124.2">
      <c r="A978" s="864" t="s">
        <v>3568</v>
      </c>
      <c r="B978" s="869" t="s">
        <v>1990</v>
      </c>
      <c r="C978" s="875" t="s">
        <v>3569</v>
      </c>
      <c r="D978" s="831" t="s">
        <v>1945</v>
      </c>
      <c r="E978" s="831" t="s">
        <v>1946</v>
      </c>
      <c r="F978" s="831" t="s">
        <v>1053</v>
      </c>
      <c r="G978" s="856">
        <v>50</v>
      </c>
      <c r="H978" s="857">
        <v>25</v>
      </c>
      <c r="I978" s="858" t="s">
        <v>3482</v>
      </c>
    </row>
    <row r="979" spans="1:9">
      <c r="A979" s="836"/>
      <c r="B979" s="854"/>
      <c r="C979" s="831"/>
      <c r="D979" s="831"/>
      <c r="E979" s="831"/>
      <c r="F979" s="831"/>
      <c r="G979" s="856"/>
      <c r="H979" s="857"/>
      <c r="I979" s="858" t="s">
        <v>3482</v>
      </c>
    </row>
    <row r="980" spans="1:9" ht="124.2">
      <c r="A980" s="876" t="s">
        <v>3570</v>
      </c>
      <c r="B980" s="869" t="s">
        <v>1990</v>
      </c>
      <c r="C980" s="875" t="s">
        <v>3571</v>
      </c>
      <c r="D980" s="831" t="s">
        <v>3572</v>
      </c>
      <c r="E980" s="831" t="s">
        <v>3573</v>
      </c>
      <c r="F980" s="831" t="s">
        <v>381</v>
      </c>
      <c r="G980" s="856">
        <v>15</v>
      </c>
      <c r="H980" s="857">
        <v>15</v>
      </c>
      <c r="I980" s="858" t="s">
        <v>3482</v>
      </c>
    </row>
    <row r="981" spans="1:9">
      <c r="A981" s="836"/>
      <c r="B981" s="854"/>
      <c r="C981" s="831"/>
      <c r="D981" s="831"/>
      <c r="E981" s="831"/>
      <c r="F981" s="831"/>
      <c r="G981" s="856"/>
      <c r="H981" s="857"/>
      <c r="I981" s="858" t="s">
        <v>3482</v>
      </c>
    </row>
    <row r="982" spans="1:9" ht="151.80000000000001">
      <c r="A982" s="876" t="s">
        <v>3570</v>
      </c>
      <c r="B982" s="854" t="s">
        <v>1990</v>
      </c>
      <c r="C982" s="875" t="s">
        <v>3574</v>
      </c>
      <c r="D982" s="831" t="s">
        <v>3575</v>
      </c>
      <c r="E982" s="831" t="s">
        <v>3576</v>
      </c>
      <c r="F982" s="831" t="s">
        <v>3577</v>
      </c>
      <c r="G982" s="856">
        <v>15</v>
      </c>
      <c r="H982" s="857">
        <v>15</v>
      </c>
      <c r="I982" s="858" t="s">
        <v>3482</v>
      </c>
    </row>
    <row r="983" spans="1:9">
      <c r="A983" s="836"/>
      <c r="B983" s="854"/>
      <c r="C983" s="831"/>
      <c r="D983" s="831"/>
      <c r="E983" s="831"/>
      <c r="F983" s="831"/>
      <c r="G983" s="856"/>
      <c r="H983" s="857"/>
      <c r="I983" s="858" t="s">
        <v>3482</v>
      </c>
    </row>
    <row r="984" spans="1:9" ht="124.2">
      <c r="A984" s="876" t="s">
        <v>3578</v>
      </c>
      <c r="B984" s="854" t="s">
        <v>1990</v>
      </c>
      <c r="C984" s="875" t="s">
        <v>3579</v>
      </c>
      <c r="D984" s="831" t="s">
        <v>3580</v>
      </c>
      <c r="E984" s="873" t="s">
        <v>3581</v>
      </c>
      <c r="F984" s="831" t="s">
        <v>239</v>
      </c>
      <c r="G984" s="856">
        <v>50</v>
      </c>
      <c r="H984" s="857">
        <v>50</v>
      </c>
      <c r="I984" s="858" t="s">
        <v>3482</v>
      </c>
    </row>
    <row r="985" spans="1:9" ht="124.2">
      <c r="A985" s="836"/>
      <c r="B985" s="854"/>
      <c r="C985" s="831"/>
      <c r="D985" s="831" t="s">
        <v>3582</v>
      </c>
      <c r="E985" s="831" t="s">
        <v>3583</v>
      </c>
      <c r="F985" s="831" t="s">
        <v>3525</v>
      </c>
      <c r="G985" s="856">
        <v>50</v>
      </c>
      <c r="H985" s="857">
        <v>50</v>
      </c>
      <c r="I985" s="858" t="s">
        <v>3482</v>
      </c>
    </row>
    <row r="986" spans="1:9">
      <c r="A986" s="836"/>
      <c r="B986" s="854"/>
      <c r="C986" s="831"/>
      <c r="D986" s="831"/>
      <c r="E986" s="831"/>
      <c r="F986" s="831"/>
      <c r="G986" s="856"/>
      <c r="H986" s="857"/>
      <c r="I986" s="858" t="s">
        <v>3482</v>
      </c>
    </row>
    <row r="987" spans="1:9" ht="124.2">
      <c r="A987" s="864" t="s">
        <v>3565</v>
      </c>
      <c r="B987" s="854" t="s">
        <v>1990</v>
      </c>
      <c r="C987" s="875" t="s">
        <v>3584</v>
      </c>
      <c r="D987" s="831" t="s">
        <v>1466</v>
      </c>
      <c r="E987" s="831" t="s">
        <v>1467</v>
      </c>
      <c r="F987" s="831" t="s">
        <v>3585</v>
      </c>
      <c r="G987" s="856">
        <v>15</v>
      </c>
      <c r="H987" s="857">
        <v>7.5</v>
      </c>
      <c r="I987" s="858" t="s">
        <v>3482</v>
      </c>
    </row>
    <row r="988" spans="1:9" ht="55.2">
      <c r="A988" s="836"/>
      <c r="B988" s="854"/>
      <c r="C988" s="831"/>
      <c r="D988" s="831" t="s">
        <v>3586</v>
      </c>
      <c r="E988" s="831" t="s">
        <v>1464</v>
      </c>
      <c r="F988" s="831" t="s">
        <v>1053</v>
      </c>
      <c r="G988" s="856">
        <v>50</v>
      </c>
      <c r="H988" s="857">
        <v>25</v>
      </c>
      <c r="I988" s="858" t="s">
        <v>3482</v>
      </c>
    </row>
    <row r="989" spans="1:9">
      <c r="A989" s="836"/>
      <c r="B989" s="854"/>
      <c r="C989" s="831"/>
      <c r="D989" s="831"/>
      <c r="E989" s="831"/>
      <c r="F989" s="831"/>
      <c r="G989" s="856"/>
      <c r="H989" s="857"/>
      <c r="I989" s="858" t="s">
        <v>3482</v>
      </c>
    </row>
    <row r="990" spans="1:9" ht="124.2">
      <c r="A990" s="876" t="s">
        <v>3570</v>
      </c>
      <c r="B990" s="854" t="s">
        <v>1990</v>
      </c>
      <c r="C990" s="875" t="s">
        <v>3587</v>
      </c>
      <c r="D990" s="831" t="s">
        <v>3586</v>
      </c>
      <c r="E990" s="831" t="s">
        <v>1464</v>
      </c>
      <c r="F990" s="831" t="s">
        <v>1053</v>
      </c>
      <c r="G990" s="856">
        <v>50</v>
      </c>
      <c r="H990" s="857">
        <v>50</v>
      </c>
      <c r="I990" s="858" t="s">
        <v>3482</v>
      </c>
    </row>
    <row r="991" spans="1:9">
      <c r="A991" s="836"/>
      <c r="B991" s="854"/>
      <c r="C991" s="831"/>
      <c r="D991" s="831"/>
      <c r="E991" s="831"/>
      <c r="F991" s="831"/>
      <c r="G991" s="856"/>
      <c r="H991" s="857"/>
      <c r="I991" s="858" t="s">
        <v>3482</v>
      </c>
    </row>
    <row r="992" spans="1:9" ht="151.80000000000001">
      <c r="A992" s="864" t="s">
        <v>3521</v>
      </c>
      <c r="B992" s="854" t="s">
        <v>1990</v>
      </c>
      <c r="C992" s="875" t="s">
        <v>3588</v>
      </c>
      <c r="D992" s="831" t="s">
        <v>3589</v>
      </c>
      <c r="E992" s="831" t="s">
        <v>381</v>
      </c>
      <c r="F992" s="856">
        <v>15</v>
      </c>
      <c r="G992" s="857">
        <v>7.5</v>
      </c>
      <c r="H992" s="857">
        <v>25</v>
      </c>
      <c r="I992" s="858" t="s">
        <v>3482</v>
      </c>
    </row>
    <row r="993" spans="1:9" ht="69">
      <c r="A993" s="836"/>
      <c r="B993" s="854"/>
      <c r="C993" s="831"/>
      <c r="D993" s="831" t="s">
        <v>3590</v>
      </c>
      <c r="E993" s="831" t="s">
        <v>3591</v>
      </c>
      <c r="F993" s="831" t="s">
        <v>3525</v>
      </c>
      <c r="G993" s="856">
        <v>50</v>
      </c>
      <c r="H993" s="857">
        <v>25</v>
      </c>
      <c r="I993" s="858" t="s">
        <v>3482</v>
      </c>
    </row>
    <row r="994" spans="1:9" ht="55.2">
      <c r="A994" s="836"/>
      <c r="B994" s="854"/>
      <c r="C994" s="831"/>
      <c r="D994" s="831" t="s">
        <v>3592</v>
      </c>
      <c r="E994" s="831" t="s">
        <v>3593</v>
      </c>
      <c r="F994" s="831" t="s">
        <v>381</v>
      </c>
      <c r="G994" s="856">
        <v>15</v>
      </c>
      <c r="H994" s="857">
        <v>7.5</v>
      </c>
      <c r="I994" s="858" t="s">
        <v>3482</v>
      </c>
    </row>
    <row r="995" spans="1:9" ht="55.2">
      <c r="A995" s="836"/>
      <c r="B995" s="854"/>
      <c r="C995" s="831"/>
      <c r="D995" s="831" t="s">
        <v>3594</v>
      </c>
      <c r="E995" s="831" t="s">
        <v>1460</v>
      </c>
      <c r="F995" s="831" t="s">
        <v>3525</v>
      </c>
      <c r="G995" s="856">
        <v>50</v>
      </c>
      <c r="H995" s="857">
        <v>25</v>
      </c>
      <c r="I995" s="858" t="s">
        <v>3482</v>
      </c>
    </row>
    <row r="996" spans="1:9">
      <c r="A996" s="836"/>
      <c r="B996" s="854"/>
      <c r="C996" s="831"/>
      <c r="D996" s="831"/>
      <c r="E996" s="831"/>
      <c r="F996" s="831"/>
      <c r="G996" s="856"/>
      <c r="H996" s="857"/>
      <c r="I996" s="858" t="s">
        <v>3482</v>
      </c>
    </row>
    <row r="997" spans="1:9" ht="138">
      <c r="A997" s="876" t="s">
        <v>3595</v>
      </c>
      <c r="B997" s="854" t="s">
        <v>1990</v>
      </c>
      <c r="C997" s="875" t="s">
        <v>3596</v>
      </c>
      <c r="D997" s="831" t="s">
        <v>1513</v>
      </c>
      <c r="E997" s="831" t="s">
        <v>1514</v>
      </c>
      <c r="F997" s="831" t="s">
        <v>381</v>
      </c>
      <c r="G997" s="856">
        <v>15</v>
      </c>
      <c r="H997" s="857">
        <v>7.5</v>
      </c>
      <c r="I997" s="858" t="s">
        <v>3482</v>
      </c>
    </row>
    <row r="998" spans="1:9">
      <c r="A998" s="877"/>
      <c r="B998" s="878"/>
      <c r="C998" s="867"/>
      <c r="D998" s="831"/>
      <c r="E998" s="831"/>
      <c r="F998" s="831"/>
      <c r="G998" s="856"/>
      <c r="H998" s="857"/>
      <c r="I998" s="858" t="s">
        <v>3482</v>
      </c>
    </row>
    <row r="999" spans="1:9" ht="82.8">
      <c r="A999" s="876" t="s">
        <v>3578</v>
      </c>
      <c r="B999" s="854" t="s">
        <v>1990</v>
      </c>
      <c r="C999" s="875" t="s">
        <v>3597</v>
      </c>
      <c r="D999" s="831" t="s">
        <v>3598</v>
      </c>
      <c r="E999" s="831" t="s">
        <v>3599</v>
      </c>
      <c r="F999" s="831" t="s">
        <v>381</v>
      </c>
      <c r="G999" s="856">
        <v>15</v>
      </c>
      <c r="H999" s="857">
        <v>3</v>
      </c>
      <c r="I999" s="858" t="s">
        <v>3482</v>
      </c>
    </row>
    <row r="1000" spans="1:9">
      <c r="A1000" s="877"/>
      <c r="B1000" s="878"/>
      <c r="C1000" s="867"/>
      <c r="D1000" s="831"/>
      <c r="E1000" s="831"/>
      <c r="F1000" s="831"/>
      <c r="G1000" s="856"/>
      <c r="H1000" s="857"/>
      <c r="I1000" s="858" t="s">
        <v>3482</v>
      </c>
    </row>
    <row r="1001" spans="1:9" ht="124.2">
      <c r="A1001" s="876" t="s">
        <v>3578</v>
      </c>
      <c r="B1001" s="854" t="s">
        <v>1990</v>
      </c>
      <c r="C1001" s="875" t="s">
        <v>3600</v>
      </c>
      <c r="D1001" s="831" t="s">
        <v>3601</v>
      </c>
      <c r="E1001" s="831" t="s">
        <v>3602</v>
      </c>
      <c r="F1001" s="831" t="s">
        <v>381</v>
      </c>
      <c r="G1001" s="856">
        <v>15</v>
      </c>
      <c r="H1001" s="857">
        <v>2</v>
      </c>
      <c r="I1001" s="858" t="s">
        <v>3482</v>
      </c>
    </row>
    <row r="1002" spans="1:9">
      <c r="A1002" s="877"/>
      <c r="B1002" s="878"/>
      <c r="C1002" s="867"/>
      <c r="D1002" s="831"/>
      <c r="E1002" s="831"/>
      <c r="F1002" s="831"/>
      <c r="G1002" s="856"/>
      <c r="H1002" s="857"/>
      <c r="I1002" s="858" t="s">
        <v>3482</v>
      </c>
    </row>
    <row r="1003" spans="1:9" ht="82.8">
      <c r="A1003" s="876" t="s">
        <v>3578</v>
      </c>
      <c r="B1003" s="854" t="s">
        <v>1990</v>
      </c>
      <c r="C1003" s="875" t="s">
        <v>3603</v>
      </c>
      <c r="D1003" s="831" t="s">
        <v>3604</v>
      </c>
      <c r="E1003" s="831"/>
      <c r="F1003" s="831" t="s">
        <v>381</v>
      </c>
      <c r="G1003" s="856">
        <v>15</v>
      </c>
      <c r="H1003" s="857">
        <v>15</v>
      </c>
      <c r="I1003" s="858" t="s">
        <v>3482</v>
      </c>
    </row>
    <row r="1004" spans="1:9">
      <c r="A1004" s="877"/>
      <c r="B1004" s="878"/>
      <c r="C1004" s="867"/>
      <c r="D1004" s="831"/>
      <c r="E1004" s="831"/>
      <c r="F1004" s="831"/>
      <c r="G1004" s="856"/>
      <c r="H1004" s="857"/>
      <c r="I1004" s="858" t="s">
        <v>3482</v>
      </c>
    </row>
    <row r="1005" spans="1:9" ht="110.4">
      <c r="A1005" s="876" t="s">
        <v>3595</v>
      </c>
      <c r="B1005" s="854" t="s">
        <v>1990</v>
      </c>
      <c r="C1005" s="875" t="s">
        <v>3605</v>
      </c>
      <c r="D1005" s="831" t="s">
        <v>3606</v>
      </c>
      <c r="E1005" s="831" t="s">
        <v>1520</v>
      </c>
      <c r="F1005" s="831" t="s">
        <v>239</v>
      </c>
      <c r="G1005" s="856">
        <v>50</v>
      </c>
      <c r="H1005" s="857">
        <v>25</v>
      </c>
      <c r="I1005" s="858" t="s">
        <v>3482</v>
      </c>
    </row>
    <row r="1006" spans="1:9">
      <c r="A1006" s="877"/>
      <c r="B1006" s="878"/>
      <c r="C1006" s="867"/>
      <c r="D1006" s="831"/>
      <c r="E1006" s="831"/>
      <c r="F1006" s="831"/>
      <c r="G1006" s="856"/>
      <c r="H1006" s="857"/>
      <c r="I1006" s="858" t="s">
        <v>3482</v>
      </c>
    </row>
    <row r="1007" spans="1:9" ht="138">
      <c r="A1007" s="876" t="s">
        <v>3595</v>
      </c>
      <c r="B1007" s="854" t="s">
        <v>1990</v>
      </c>
      <c r="C1007" s="875" t="s">
        <v>3607</v>
      </c>
      <c r="D1007" s="831" t="s">
        <v>3608</v>
      </c>
      <c r="E1007" s="872" t="s">
        <v>3609</v>
      </c>
      <c r="F1007" s="831" t="s">
        <v>381</v>
      </c>
      <c r="G1007" s="856">
        <v>15</v>
      </c>
      <c r="H1007" s="857">
        <v>7.5</v>
      </c>
      <c r="I1007" s="858" t="s">
        <v>3482</v>
      </c>
    </row>
    <row r="1008" spans="1:9">
      <c r="A1008" s="876"/>
      <c r="B1008" s="854"/>
      <c r="C1008" s="831"/>
      <c r="D1008" s="831"/>
      <c r="E1008" s="831"/>
      <c r="F1008" s="831"/>
      <c r="G1008" s="856"/>
      <c r="H1008" s="857"/>
      <c r="I1008" s="858" t="s">
        <v>3482</v>
      </c>
    </row>
    <row r="1009" spans="1:9" ht="124.2">
      <c r="A1009" s="876" t="s">
        <v>450</v>
      </c>
      <c r="B1009" s="854" t="s">
        <v>1990</v>
      </c>
      <c r="C1009" s="879" t="s">
        <v>3610</v>
      </c>
      <c r="D1009" s="868" t="s">
        <v>3611</v>
      </c>
      <c r="E1009" s="855" t="s">
        <v>453</v>
      </c>
      <c r="F1009" s="831" t="s">
        <v>353</v>
      </c>
      <c r="G1009" s="856">
        <v>15</v>
      </c>
      <c r="H1009" s="857">
        <v>5</v>
      </c>
      <c r="I1009" s="858" t="s">
        <v>3482</v>
      </c>
    </row>
    <row r="1010" spans="1:9">
      <c r="A1010" s="876"/>
      <c r="B1010" s="854"/>
      <c r="C1010" s="880"/>
      <c r="D1010" s="868"/>
      <c r="E1010" s="855"/>
      <c r="F1010" s="831"/>
      <c r="G1010" s="856"/>
      <c r="H1010" s="857"/>
      <c r="I1010" s="858" t="s">
        <v>3482</v>
      </c>
    </row>
    <row r="1011" spans="1:9" ht="96.6">
      <c r="A1011" s="876" t="s">
        <v>447</v>
      </c>
      <c r="B1011" s="854" t="s">
        <v>1990</v>
      </c>
      <c r="C1011" s="879" t="s">
        <v>3612</v>
      </c>
      <c r="D1011" s="868" t="s">
        <v>448</v>
      </c>
      <c r="E1011" s="855" t="s">
        <v>449</v>
      </c>
      <c r="F1011" s="831" t="s">
        <v>353</v>
      </c>
      <c r="G1011" s="856">
        <v>15</v>
      </c>
      <c r="H1011" s="857">
        <v>5</v>
      </c>
      <c r="I1011" s="858" t="s">
        <v>3482</v>
      </c>
    </row>
    <row r="1012" spans="1:9">
      <c r="A1012" s="877"/>
      <c r="B1012" s="854"/>
      <c r="C1012" s="880"/>
      <c r="D1012" s="868"/>
      <c r="E1012" s="855"/>
      <c r="F1012" s="831"/>
      <c r="G1012" s="856"/>
      <c r="H1012" s="857"/>
      <c r="I1012" s="858" t="s">
        <v>3482</v>
      </c>
    </row>
    <row r="1013" spans="1:9" ht="110.4">
      <c r="A1013" s="876" t="s">
        <v>1463</v>
      </c>
      <c r="B1013" s="854" t="s">
        <v>1990</v>
      </c>
      <c r="C1013" s="879" t="s">
        <v>3613</v>
      </c>
      <c r="D1013" s="868" t="s">
        <v>3614</v>
      </c>
      <c r="E1013" s="855" t="s">
        <v>1521</v>
      </c>
      <c r="F1013" s="831" t="s">
        <v>353</v>
      </c>
      <c r="G1013" s="856">
        <v>15</v>
      </c>
      <c r="H1013" s="857">
        <v>7.5</v>
      </c>
      <c r="I1013" s="858" t="s">
        <v>3482</v>
      </c>
    </row>
    <row r="1014" spans="1:9" ht="96.6">
      <c r="A1014" s="192" t="s">
        <v>1967</v>
      </c>
      <c r="B1014" s="193" t="s">
        <v>1990</v>
      </c>
      <c r="C1014" s="194" t="s">
        <v>1968</v>
      </c>
      <c r="D1014" s="194" t="s">
        <v>1969</v>
      </c>
      <c r="E1014" s="775" t="s">
        <v>1970</v>
      </c>
      <c r="F1014" s="194" t="s">
        <v>1971</v>
      </c>
      <c r="G1014" s="196">
        <v>50</v>
      </c>
      <c r="H1014" s="197">
        <v>16.670000000000002</v>
      </c>
      <c r="I1014" s="858" t="s">
        <v>3722</v>
      </c>
    </row>
    <row r="1015" spans="1:9" ht="151.80000000000001">
      <c r="A1015" s="192" t="s">
        <v>1967</v>
      </c>
      <c r="B1015" s="193" t="s">
        <v>1990</v>
      </c>
      <c r="C1015" s="194" t="s">
        <v>1968</v>
      </c>
      <c r="D1015" s="194" t="s">
        <v>1988</v>
      </c>
      <c r="E1015" s="775" t="s">
        <v>1989</v>
      </c>
      <c r="F1015" s="194" t="s">
        <v>1979</v>
      </c>
      <c r="G1015" s="196">
        <v>50</v>
      </c>
      <c r="H1015" s="197">
        <v>16.670000000000002</v>
      </c>
      <c r="I1015" s="858" t="s">
        <v>3722</v>
      </c>
    </row>
    <row r="1016" spans="1:9" ht="96.6">
      <c r="A1016" s="192" t="s">
        <v>1967</v>
      </c>
      <c r="B1016" s="193" t="s">
        <v>1990</v>
      </c>
      <c r="C1016" s="194" t="s">
        <v>1968</v>
      </c>
      <c r="D1016" s="194" t="s">
        <v>3656</v>
      </c>
      <c r="E1016" s="775" t="s">
        <v>1986</v>
      </c>
      <c r="F1016" s="194" t="s">
        <v>3657</v>
      </c>
      <c r="G1016" s="196">
        <v>50</v>
      </c>
      <c r="H1016" s="197">
        <v>16.670000000000002</v>
      </c>
      <c r="I1016" s="858" t="s">
        <v>3722</v>
      </c>
    </row>
    <row r="1017" spans="1:9" ht="96.6">
      <c r="A1017" s="192" t="s">
        <v>1967</v>
      </c>
      <c r="B1017" s="193" t="s">
        <v>1990</v>
      </c>
      <c r="C1017" s="194" t="s">
        <v>1968</v>
      </c>
      <c r="D1017" s="194" t="s">
        <v>3658</v>
      </c>
      <c r="E1017" s="775" t="s">
        <v>3659</v>
      </c>
      <c r="F1017" s="194" t="s">
        <v>1979</v>
      </c>
      <c r="G1017" s="196">
        <v>50</v>
      </c>
      <c r="H1017" s="197">
        <v>16.670000000000002</v>
      </c>
      <c r="I1017" s="858" t="s">
        <v>3722</v>
      </c>
    </row>
    <row r="1018" spans="1:9" ht="96.6">
      <c r="A1018" s="192" t="s">
        <v>1967</v>
      </c>
      <c r="B1018" s="193" t="s">
        <v>1990</v>
      </c>
      <c r="C1018" s="194" t="s">
        <v>1968</v>
      </c>
      <c r="D1018" s="194" t="s">
        <v>1991</v>
      </c>
      <c r="E1018" s="775" t="s">
        <v>1992</v>
      </c>
      <c r="F1018" s="194" t="s">
        <v>1993</v>
      </c>
      <c r="G1018" s="196">
        <v>15</v>
      </c>
      <c r="H1018" s="197">
        <v>5</v>
      </c>
      <c r="I1018" s="858" t="s">
        <v>3722</v>
      </c>
    </row>
    <row r="1019" spans="1:9" ht="172.8">
      <c r="A1019" s="192" t="s">
        <v>1967</v>
      </c>
      <c r="B1019" s="193" t="s">
        <v>1990</v>
      </c>
      <c r="C1019" s="194" t="s">
        <v>1968</v>
      </c>
      <c r="D1019" s="194" t="s">
        <v>1997</v>
      </c>
      <c r="E1019" s="775" t="s">
        <v>1998</v>
      </c>
      <c r="F1019" s="194" t="s">
        <v>1999</v>
      </c>
      <c r="G1019" s="196">
        <v>15</v>
      </c>
      <c r="H1019" s="197">
        <v>5</v>
      </c>
      <c r="I1019" s="858" t="s">
        <v>3722</v>
      </c>
    </row>
    <row r="1020" spans="1:9" ht="331.2">
      <c r="A1020" s="192" t="s">
        <v>1967</v>
      </c>
      <c r="B1020" s="193" t="s">
        <v>1990</v>
      </c>
      <c r="C1020" s="194" t="s">
        <v>1968</v>
      </c>
      <c r="D1020" s="194" t="s">
        <v>1994</v>
      </c>
      <c r="E1020" s="775" t="s">
        <v>1995</v>
      </c>
      <c r="F1020" s="194" t="s">
        <v>1996</v>
      </c>
      <c r="G1020" s="196">
        <v>15</v>
      </c>
      <c r="H1020" s="197">
        <v>5</v>
      </c>
      <c r="I1020" s="858" t="s">
        <v>3722</v>
      </c>
    </row>
    <row r="1021" spans="1:9" ht="96.6">
      <c r="A1021" s="192" t="s">
        <v>1967</v>
      </c>
      <c r="B1021" s="193" t="s">
        <v>1990</v>
      </c>
      <c r="C1021" s="194" t="s">
        <v>1968</v>
      </c>
      <c r="D1021" s="194" t="s">
        <v>3660</v>
      </c>
      <c r="E1021" s="775" t="s">
        <v>3661</v>
      </c>
      <c r="F1021" s="194" t="s">
        <v>1993</v>
      </c>
      <c r="G1021" s="196">
        <v>15</v>
      </c>
      <c r="H1021" s="197">
        <v>5</v>
      </c>
      <c r="I1021" s="858" t="s">
        <v>3722</v>
      </c>
    </row>
    <row r="1022" spans="1:9" ht="110.4">
      <c r="A1022" s="853" t="s">
        <v>3662</v>
      </c>
      <c r="B1022" s="303" t="s">
        <v>1990</v>
      </c>
      <c r="C1022" s="881" t="s">
        <v>3663</v>
      </c>
      <c r="D1022" s="194" t="s">
        <v>3664</v>
      </c>
      <c r="E1022" s="775" t="s">
        <v>3665</v>
      </c>
      <c r="F1022" s="194" t="s">
        <v>3657</v>
      </c>
      <c r="G1022" s="196">
        <v>50</v>
      </c>
      <c r="H1022" s="197">
        <v>16.670000000000002</v>
      </c>
      <c r="I1022" s="858" t="s">
        <v>3722</v>
      </c>
    </row>
    <row r="1023" spans="1:9" ht="110.4">
      <c r="A1023" s="853" t="s">
        <v>3662</v>
      </c>
      <c r="B1023" s="303" t="s">
        <v>1990</v>
      </c>
      <c r="C1023" s="881" t="s">
        <v>3663</v>
      </c>
      <c r="D1023" s="194" t="s">
        <v>3666</v>
      </c>
      <c r="E1023" s="775" t="s">
        <v>3667</v>
      </c>
      <c r="F1023" s="194" t="s">
        <v>3657</v>
      </c>
      <c r="G1023" s="196">
        <v>50</v>
      </c>
      <c r="H1023" s="197">
        <v>16.670000000000002</v>
      </c>
      <c r="I1023" s="858" t="s">
        <v>3722</v>
      </c>
    </row>
    <row r="1024" spans="1:9" ht="138">
      <c r="A1024" s="853" t="s">
        <v>3662</v>
      </c>
      <c r="B1024" s="303" t="s">
        <v>1990</v>
      </c>
      <c r="C1024" s="881" t="s">
        <v>3663</v>
      </c>
      <c r="D1024" s="194" t="s">
        <v>3668</v>
      </c>
      <c r="E1024" s="775" t="s">
        <v>3669</v>
      </c>
      <c r="F1024" s="194" t="s">
        <v>3657</v>
      </c>
      <c r="G1024" s="196">
        <v>50</v>
      </c>
      <c r="H1024" s="197">
        <v>16.670000000000002</v>
      </c>
      <c r="I1024" s="858" t="s">
        <v>3722</v>
      </c>
    </row>
    <row r="1025" spans="1:9" ht="110.4">
      <c r="A1025" s="853" t="s">
        <v>3662</v>
      </c>
      <c r="B1025" s="303" t="s">
        <v>1990</v>
      </c>
      <c r="C1025" s="881" t="s">
        <v>3663</v>
      </c>
      <c r="D1025" s="194" t="s">
        <v>3670</v>
      </c>
      <c r="E1025" s="775" t="s">
        <v>3671</v>
      </c>
      <c r="F1025" s="194" t="s">
        <v>3672</v>
      </c>
      <c r="G1025" s="196">
        <v>15</v>
      </c>
      <c r="H1025" s="197">
        <v>5</v>
      </c>
      <c r="I1025" s="858" t="s">
        <v>3722</v>
      </c>
    </row>
    <row r="1026" spans="1:9" ht="110.4">
      <c r="A1026" s="853" t="s">
        <v>3662</v>
      </c>
      <c r="B1026" s="303" t="s">
        <v>1990</v>
      </c>
      <c r="C1026" s="881" t="s">
        <v>3663</v>
      </c>
      <c r="D1026" s="194" t="s">
        <v>3673</v>
      </c>
      <c r="E1026" s="775" t="s">
        <v>3674</v>
      </c>
      <c r="F1026" s="194" t="s">
        <v>3675</v>
      </c>
      <c r="G1026" s="196">
        <v>50</v>
      </c>
      <c r="H1026" s="197" t="s">
        <v>3676</v>
      </c>
      <c r="I1026" s="858" t="s">
        <v>3722</v>
      </c>
    </row>
    <row r="1027" spans="1:9" ht="86.4">
      <c r="A1027" s="192" t="s">
        <v>3677</v>
      </c>
      <c r="B1027" s="193" t="s">
        <v>1990</v>
      </c>
      <c r="C1027" s="194" t="s">
        <v>3678</v>
      </c>
      <c r="D1027" s="194" t="s">
        <v>3679</v>
      </c>
      <c r="E1027" s="775" t="s">
        <v>3680</v>
      </c>
      <c r="F1027" s="194" t="s">
        <v>3681</v>
      </c>
      <c r="G1027" s="196">
        <v>15</v>
      </c>
      <c r="H1027" s="197">
        <v>5</v>
      </c>
      <c r="I1027" s="858" t="s">
        <v>3722</v>
      </c>
    </row>
    <row r="1028" spans="1:9" ht="82.8">
      <c r="A1028" s="192" t="s">
        <v>3677</v>
      </c>
      <c r="B1028" s="193" t="s">
        <v>1990</v>
      </c>
      <c r="C1028" s="194" t="s">
        <v>3678</v>
      </c>
      <c r="D1028" s="194" t="s">
        <v>3682</v>
      </c>
      <c r="E1028" s="775" t="s">
        <v>3683</v>
      </c>
      <c r="F1028" s="194" t="s">
        <v>3684</v>
      </c>
      <c r="G1028" s="196">
        <v>15</v>
      </c>
      <c r="H1028" s="197">
        <v>5</v>
      </c>
      <c r="I1028" s="858" t="s">
        <v>3722</v>
      </c>
    </row>
    <row r="1029" spans="1:9" ht="124.2">
      <c r="A1029" s="192" t="s">
        <v>3677</v>
      </c>
      <c r="B1029" s="193" t="s">
        <v>1990</v>
      </c>
      <c r="C1029" s="194" t="s">
        <v>3678</v>
      </c>
      <c r="D1029" s="194" t="s">
        <v>3685</v>
      </c>
      <c r="E1029" s="775" t="s">
        <v>3686</v>
      </c>
      <c r="F1029" s="194" t="s">
        <v>3687</v>
      </c>
      <c r="G1029" s="196">
        <v>50</v>
      </c>
      <c r="H1029" s="197">
        <v>16.670000000000002</v>
      </c>
      <c r="I1029" s="858" t="s">
        <v>3722</v>
      </c>
    </row>
    <row r="1030" spans="1:9" ht="124.2">
      <c r="A1030" s="192" t="s">
        <v>3677</v>
      </c>
      <c r="B1030" s="193" t="s">
        <v>1990</v>
      </c>
      <c r="C1030" s="194" t="s">
        <v>3678</v>
      </c>
      <c r="D1030" s="194" t="s">
        <v>3688</v>
      </c>
      <c r="E1030" s="775" t="s">
        <v>3689</v>
      </c>
      <c r="F1030" s="194" t="s">
        <v>3690</v>
      </c>
      <c r="G1030" s="196">
        <v>50</v>
      </c>
      <c r="H1030" s="197">
        <v>16.670000000000002</v>
      </c>
      <c r="I1030" s="858" t="s">
        <v>3722</v>
      </c>
    </row>
    <row r="1031" spans="1:9" ht="82.8">
      <c r="A1031" s="192" t="s">
        <v>3677</v>
      </c>
      <c r="B1031" s="193" t="s">
        <v>1990</v>
      </c>
      <c r="C1031" s="194" t="s">
        <v>3678</v>
      </c>
      <c r="D1031" s="194" t="s">
        <v>3691</v>
      </c>
      <c r="E1031" s="775" t="s">
        <v>3692</v>
      </c>
      <c r="F1031" s="194" t="s">
        <v>1764</v>
      </c>
      <c r="G1031" s="196">
        <v>15</v>
      </c>
      <c r="H1031" s="197">
        <v>5</v>
      </c>
      <c r="I1031" s="858" t="s">
        <v>3722</v>
      </c>
    </row>
    <row r="1032" spans="1:9" ht="110.4">
      <c r="A1032" s="192" t="s">
        <v>3693</v>
      </c>
      <c r="B1032" s="193" t="s">
        <v>1990</v>
      </c>
      <c r="C1032" s="194" t="s">
        <v>3694</v>
      </c>
      <c r="D1032" s="194" t="s">
        <v>3695</v>
      </c>
      <c r="E1032" s="775" t="s">
        <v>3696</v>
      </c>
      <c r="F1032" s="194" t="s">
        <v>3697</v>
      </c>
      <c r="G1032" s="196">
        <v>50</v>
      </c>
      <c r="H1032" s="197">
        <v>16.670000000000002</v>
      </c>
      <c r="I1032" s="858" t="s">
        <v>3722</v>
      </c>
    </row>
    <row r="1033" spans="1:9" ht="110.4">
      <c r="A1033" s="192" t="s">
        <v>3693</v>
      </c>
      <c r="B1033" s="193" t="s">
        <v>1990</v>
      </c>
      <c r="C1033" s="194" t="s">
        <v>3694</v>
      </c>
      <c r="D1033" s="194" t="s">
        <v>3698</v>
      </c>
      <c r="E1033" s="775" t="s">
        <v>3699</v>
      </c>
      <c r="F1033" s="194" t="s">
        <v>1979</v>
      </c>
      <c r="G1033" s="196">
        <v>50</v>
      </c>
      <c r="H1033" s="197">
        <v>16.670000000000002</v>
      </c>
      <c r="I1033" s="858" t="s">
        <v>3722</v>
      </c>
    </row>
    <row r="1034" spans="1:9" ht="124.2">
      <c r="A1034" s="192" t="s">
        <v>3693</v>
      </c>
      <c r="B1034" s="193" t="s">
        <v>1990</v>
      </c>
      <c r="C1034" s="194" t="s">
        <v>3694</v>
      </c>
      <c r="D1034" s="194" t="s">
        <v>3700</v>
      </c>
      <c r="E1034" s="775" t="s">
        <v>3701</v>
      </c>
      <c r="F1034" s="194" t="s">
        <v>3702</v>
      </c>
      <c r="G1034" s="196">
        <v>50</v>
      </c>
      <c r="H1034" s="197">
        <v>16.670000000000002</v>
      </c>
      <c r="I1034" s="858" t="s">
        <v>3722</v>
      </c>
    </row>
    <row r="1035" spans="1:9" ht="82.8">
      <c r="A1035" s="192" t="s">
        <v>3693</v>
      </c>
      <c r="B1035" s="193" t="s">
        <v>1990</v>
      </c>
      <c r="C1035" s="194" t="s">
        <v>3694</v>
      </c>
      <c r="D1035" s="194" t="s">
        <v>3703</v>
      </c>
      <c r="E1035" s="775" t="s">
        <v>876</v>
      </c>
      <c r="F1035" s="194" t="s">
        <v>3704</v>
      </c>
      <c r="G1035" s="196">
        <v>15</v>
      </c>
      <c r="H1035" s="197">
        <v>5</v>
      </c>
      <c r="I1035" s="858" t="s">
        <v>3722</v>
      </c>
    </row>
    <row r="1036" spans="1:9" ht="82.8">
      <c r="A1036" s="192" t="s">
        <v>3693</v>
      </c>
      <c r="B1036" s="193" t="s">
        <v>1990</v>
      </c>
      <c r="C1036" s="194" t="s">
        <v>3694</v>
      </c>
      <c r="D1036" s="194" t="s">
        <v>3705</v>
      </c>
      <c r="E1036" s="775" t="s">
        <v>3706</v>
      </c>
      <c r="F1036" s="194" t="s">
        <v>767</v>
      </c>
      <c r="G1036" s="196">
        <v>50</v>
      </c>
      <c r="H1036" s="925">
        <v>16.670000000000002</v>
      </c>
      <c r="I1036" s="858" t="s">
        <v>3722</v>
      </c>
    </row>
    <row r="1037" spans="1:9" ht="124.2">
      <c r="A1037" s="192" t="s">
        <v>2000</v>
      </c>
      <c r="B1037" s="193" t="s">
        <v>1990</v>
      </c>
      <c r="C1037" s="194" t="s">
        <v>2001</v>
      </c>
      <c r="D1037" s="194" t="s">
        <v>3707</v>
      </c>
      <c r="E1037" s="775" t="s">
        <v>3708</v>
      </c>
      <c r="F1037" s="194" t="s">
        <v>3657</v>
      </c>
      <c r="G1037" s="196">
        <v>50</v>
      </c>
      <c r="H1037" s="925">
        <v>12.5</v>
      </c>
      <c r="I1037" s="858" t="s">
        <v>3722</v>
      </c>
    </row>
    <row r="1038" spans="1:9" ht="187.2">
      <c r="A1038" s="192" t="s">
        <v>2000</v>
      </c>
      <c r="B1038" s="193" t="s">
        <v>1990</v>
      </c>
      <c r="C1038" s="194" t="s">
        <v>2001</v>
      </c>
      <c r="D1038" s="194" t="s">
        <v>2002</v>
      </c>
      <c r="E1038" s="775" t="s">
        <v>2003</v>
      </c>
      <c r="F1038" s="194" t="s">
        <v>1764</v>
      </c>
      <c r="G1038" s="196">
        <v>15</v>
      </c>
      <c r="H1038" s="925">
        <v>3.75</v>
      </c>
      <c r="I1038" s="858" t="s">
        <v>3722</v>
      </c>
    </row>
    <row r="1039" spans="1:9" ht="124.2">
      <c r="A1039" s="192" t="s">
        <v>3709</v>
      </c>
      <c r="B1039" s="193" t="s">
        <v>1990</v>
      </c>
      <c r="C1039" s="194" t="s">
        <v>3710</v>
      </c>
      <c r="D1039" s="194" t="s">
        <v>3711</v>
      </c>
      <c r="E1039" s="775" t="s">
        <v>3712</v>
      </c>
      <c r="F1039" s="194" t="s">
        <v>3657</v>
      </c>
      <c r="G1039" s="196">
        <v>50</v>
      </c>
      <c r="H1039" s="925">
        <v>16.670000000000002</v>
      </c>
      <c r="I1039" s="858" t="s">
        <v>3722</v>
      </c>
    </row>
    <row r="1040" spans="1:9" ht="124.2">
      <c r="A1040" s="192" t="s">
        <v>3713</v>
      </c>
      <c r="B1040" s="193" t="s">
        <v>1990</v>
      </c>
      <c r="C1040" s="194" t="s">
        <v>3714</v>
      </c>
      <c r="D1040" s="194" t="s">
        <v>3715</v>
      </c>
      <c r="E1040" s="775" t="s">
        <v>3716</v>
      </c>
      <c r="F1040" s="194" t="s">
        <v>1764</v>
      </c>
      <c r="G1040" s="196">
        <v>15</v>
      </c>
      <c r="H1040" s="925">
        <v>5</v>
      </c>
      <c r="I1040" s="858" t="s">
        <v>3722</v>
      </c>
    </row>
    <row r="1041" spans="1:9" ht="124.2">
      <c r="A1041" s="192" t="s">
        <v>3713</v>
      </c>
      <c r="B1041" s="193" t="s">
        <v>1990</v>
      </c>
      <c r="C1041" s="194" t="s">
        <v>3714</v>
      </c>
      <c r="D1041" s="194" t="s">
        <v>3717</v>
      </c>
      <c r="E1041" s="775" t="s">
        <v>3718</v>
      </c>
      <c r="F1041" s="194" t="s">
        <v>1764</v>
      </c>
      <c r="G1041" s="196">
        <v>15</v>
      </c>
      <c r="H1041" s="925">
        <v>5</v>
      </c>
      <c r="I1041" s="858" t="s">
        <v>3722</v>
      </c>
    </row>
    <row r="1042" spans="1:9" ht="124.2">
      <c r="A1042" s="192" t="s">
        <v>3713</v>
      </c>
      <c r="B1042" s="193" t="s">
        <v>1990</v>
      </c>
      <c r="C1042" s="194" t="s">
        <v>3714</v>
      </c>
      <c r="D1042" s="194" t="s">
        <v>3719</v>
      </c>
      <c r="E1042" s="775" t="s">
        <v>3720</v>
      </c>
      <c r="F1042" s="194" t="s">
        <v>3721</v>
      </c>
      <c r="G1042" s="196">
        <v>15</v>
      </c>
      <c r="H1042" s="925">
        <v>5</v>
      </c>
      <c r="I1042" s="858" t="s">
        <v>3722</v>
      </c>
    </row>
    <row r="1043" spans="1:9" ht="110.4">
      <c r="A1043" s="192" t="s">
        <v>1561</v>
      </c>
      <c r="B1043" s="193" t="s">
        <v>1990</v>
      </c>
      <c r="C1043" s="194" t="s">
        <v>1562</v>
      </c>
      <c r="D1043" s="194" t="s">
        <v>1563</v>
      </c>
      <c r="E1043" s="775" t="s">
        <v>1564</v>
      </c>
      <c r="F1043" s="194" t="s">
        <v>1073</v>
      </c>
      <c r="G1043" s="196">
        <v>50</v>
      </c>
      <c r="H1043" s="925">
        <v>16.670000000000002</v>
      </c>
      <c r="I1043" s="858" t="s">
        <v>3731</v>
      </c>
    </row>
    <row r="1044" spans="1:9" ht="110.4">
      <c r="A1044" s="192" t="s">
        <v>1561</v>
      </c>
      <c r="B1044" s="193" t="s">
        <v>1990</v>
      </c>
      <c r="C1044" s="194" t="s">
        <v>1562</v>
      </c>
      <c r="D1044" s="194" t="s">
        <v>1565</v>
      </c>
      <c r="E1044" s="775" t="s">
        <v>1566</v>
      </c>
      <c r="F1044" s="194" t="s">
        <v>1053</v>
      </c>
      <c r="G1044" s="196">
        <v>50</v>
      </c>
      <c r="H1044" s="925">
        <v>16.670000000000002</v>
      </c>
      <c r="I1044" s="858" t="s">
        <v>3731</v>
      </c>
    </row>
    <row r="1045" spans="1:9" ht="110.4">
      <c r="A1045" s="192" t="s">
        <v>1561</v>
      </c>
      <c r="B1045" s="193" t="s">
        <v>1990</v>
      </c>
      <c r="C1045" s="194" t="s">
        <v>1562</v>
      </c>
      <c r="D1045" s="194" t="s">
        <v>1567</v>
      </c>
      <c r="E1045" s="775" t="s">
        <v>1568</v>
      </c>
      <c r="F1045" s="194" t="s">
        <v>1073</v>
      </c>
      <c r="G1045" s="196">
        <v>50</v>
      </c>
      <c r="H1045" s="925">
        <v>16.670000000000002</v>
      </c>
      <c r="I1045" s="858" t="s">
        <v>3731</v>
      </c>
    </row>
    <row r="1046" spans="1:9" ht="110.4">
      <c r="A1046" s="192" t="s">
        <v>1561</v>
      </c>
      <c r="B1046" s="193" t="s">
        <v>1990</v>
      </c>
      <c r="C1046" s="194" t="s">
        <v>1562</v>
      </c>
      <c r="D1046" s="194" t="s">
        <v>1569</v>
      </c>
      <c r="E1046" s="775" t="s">
        <v>1570</v>
      </c>
      <c r="F1046" s="194" t="s">
        <v>381</v>
      </c>
      <c r="G1046" s="196">
        <v>15</v>
      </c>
      <c r="H1046" s="925">
        <v>5</v>
      </c>
      <c r="I1046" s="858" t="s">
        <v>3731</v>
      </c>
    </row>
    <row r="1047" spans="1:9" ht="110.4">
      <c r="A1047" s="192" t="s">
        <v>1561</v>
      </c>
      <c r="B1047" s="193" t="s">
        <v>1990</v>
      </c>
      <c r="C1047" s="194" t="s">
        <v>1562</v>
      </c>
      <c r="D1047" s="194" t="s">
        <v>1571</v>
      </c>
      <c r="E1047" s="775" t="s">
        <v>1572</v>
      </c>
      <c r="F1047" s="194" t="s">
        <v>381</v>
      </c>
      <c r="G1047" s="196">
        <v>15</v>
      </c>
      <c r="H1047" s="925">
        <v>5</v>
      </c>
      <c r="I1047" s="858" t="s">
        <v>3731</v>
      </c>
    </row>
    <row r="1048" spans="1:9" ht="110.4">
      <c r="A1048" s="192" t="s">
        <v>1561</v>
      </c>
      <c r="B1048" s="193" t="s">
        <v>1990</v>
      </c>
      <c r="C1048" s="194" t="s">
        <v>1562</v>
      </c>
      <c r="D1048" s="194" t="s">
        <v>1573</v>
      </c>
      <c r="E1048" s="775" t="s">
        <v>1574</v>
      </c>
      <c r="F1048" s="194" t="s">
        <v>1073</v>
      </c>
      <c r="G1048" s="196">
        <v>50</v>
      </c>
      <c r="H1048" s="925">
        <v>16.670000000000002</v>
      </c>
      <c r="I1048" s="858" t="s">
        <v>3731</v>
      </c>
    </row>
    <row r="1049" spans="1:9" ht="110.4">
      <c r="A1049" s="192" t="s">
        <v>1561</v>
      </c>
      <c r="B1049" s="193" t="s">
        <v>1990</v>
      </c>
      <c r="C1049" s="194" t="s">
        <v>1562</v>
      </c>
      <c r="D1049" s="194" t="s">
        <v>1575</v>
      </c>
      <c r="E1049" s="775" t="s">
        <v>1576</v>
      </c>
      <c r="F1049" s="194" t="s">
        <v>381</v>
      </c>
      <c r="G1049" s="196">
        <v>15</v>
      </c>
      <c r="H1049" s="925">
        <v>5</v>
      </c>
      <c r="I1049" s="858" t="s">
        <v>3731</v>
      </c>
    </row>
    <row r="1050" spans="1:9" ht="172.8">
      <c r="A1050" s="192" t="s">
        <v>1561</v>
      </c>
      <c r="B1050" s="193" t="s">
        <v>1990</v>
      </c>
      <c r="C1050" s="194" t="s">
        <v>1562</v>
      </c>
      <c r="D1050" s="194" t="s">
        <v>1577</v>
      </c>
      <c r="E1050" s="775" t="s">
        <v>1578</v>
      </c>
      <c r="F1050" s="194" t="s">
        <v>381</v>
      </c>
      <c r="G1050" s="196">
        <v>15</v>
      </c>
      <c r="H1050" s="925">
        <v>5</v>
      </c>
      <c r="I1050" s="858" t="s">
        <v>3731</v>
      </c>
    </row>
    <row r="1051" spans="1:9" ht="259.2">
      <c r="A1051" s="192" t="s">
        <v>1561</v>
      </c>
      <c r="B1051" s="193" t="s">
        <v>1990</v>
      </c>
      <c r="C1051" s="194" t="s">
        <v>1562</v>
      </c>
      <c r="D1051" s="194" t="s">
        <v>1579</v>
      </c>
      <c r="E1051" s="775" t="s">
        <v>1580</v>
      </c>
      <c r="F1051" s="194" t="s">
        <v>381</v>
      </c>
      <c r="G1051" s="196">
        <v>15</v>
      </c>
      <c r="H1051" s="925">
        <v>5</v>
      </c>
      <c r="I1051" s="858" t="s">
        <v>3731</v>
      </c>
    </row>
    <row r="1052" spans="1:9" ht="110.4">
      <c r="A1052" s="192" t="s">
        <v>1561</v>
      </c>
      <c r="B1052" s="193" t="s">
        <v>1990</v>
      </c>
      <c r="C1052" s="194" t="s">
        <v>1562</v>
      </c>
      <c r="D1052" s="194" t="s">
        <v>1581</v>
      </c>
      <c r="E1052" s="775" t="s">
        <v>1582</v>
      </c>
      <c r="F1052" s="194" t="s">
        <v>1583</v>
      </c>
      <c r="G1052" s="196">
        <v>15</v>
      </c>
      <c r="H1052" s="925">
        <v>5</v>
      </c>
      <c r="I1052" s="858" t="s">
        <v>3731</v>
      </c>
    </row>
    <row r="1053" spans="1:9" ht="110.4">
      <c r="A1053" s="192" t="s">
        <v>1561</v>
      </c>
      <c r="B1053" s="193" t="s">
        <v>1990</v>
      </c>
      <c r="C1053" s="194" t="s">
        <v>1562</v>
      </c>
      <c r="D1053" s="194" t="s">
        <v>1584</v>
      </c>
      <c r="E1053" s="775" t="s">
        <v>1585</v>
      </c>
      <c r="F1053" s="194" t="s">
        <v>381</v>
      </c>
      <c r="G1053" s="196">
        <v>15</v>
      </c>
      <c r="H1053" s="925">
        <v>5</v>
      </c>
      <c r="I1053" s="858" t="s">
        <v>3731</v>
      </c>
    </row>
    <row r="1054" spans="1:9" ht="110.4">
      <c r="A1054" s="192" t="s">
        <v>1561</v>
      </c>
      <c r="B1054" s="193" t="s">
        <v>1990</v>
      </c>
      <c r="C1054" s="194" t="s">
        <v>1562</v>
      </c>
      <c r="D1054" s="194" t="s">
        <v>1586</v>
      </c>
      <c r="E1054" s="775" t="s">
        <v>1587</v>
      </c>
      <c r="F1054" s="194" t="s">
        <v>1053</v>
      </c>
      <c r="G1054" s="196">
        <v>50</v>
      </c>
      <c r="H1054" s="925">
        <v>16.670000000000002</v>
      </c>
      <c r="I1054" s="858" t="s">
        <v>3731</v>
      </c>
    </row>
    <row r="1055" spans="1:9" ht="110.4">
      <c r="A1055" s="192" t="s">
        <v>1561</v>
      </c>
      <c r="B1055" s="193" t="s">
        <v>1990</v>
      </c>
      <c r="C1055" s="194" t="s">
        <v>1562</v>
      </c>
      <c r="D1055" s="194" t="s">
        <v>1588</v>
      </c>
      <c r="E1055" s="775" t="s">
        <v>1589</v>
      </c>
      <c r="F1055" s="194" t="s">
        <v>1073</v>
      </c>
      <c r="G1055" s="196">
        <v>50</v>
      </c>
      <c r="H1055" s="925">
        <v>16.670000000000002</v>
      </c>
      <c r="I1055" s="858" t="s">
        <v>3731</v>
      </c>
    </row>
    <row r="1056" spans="1:9" ht="110.4">
      <c r="A1056" s="192" t="s">
        <v>1561</v>
      </c>
      <c r="B1056" s="193" t="s">
        <v>1990</v>
      </c>
      <c r="C1056" s="194" t="s">
        <v>1562</v>
      </c>
      <c r="D1056" s="194" t="s">
        <v>1590</v>
      </c>
      <c r="E1056" s="775" t="s">
        <v>1591</v>
      </c>
      <c r="F1056" s="194" t="s">
        <v>381</v>
      </c>
      <c r="G1056" s="196">
        <v>15</v>
      </c>
      <c r="H1056" s="925">
        <v>5</v>
      </c>
      <c r="I1056" s="858" t="s">
        <v>3731</v>
      </c>
    </row>
    <row r="1057" spans="1:9" ht="129.6">
      <c r="A1057" s="192" t="s">
        <v>1561</v>
      </c>
      <c r="B1057" s="193" t="s">
        <v>1990</v>
      </c>
      <c r="C1057" s="194" t="s">
        <v>1562</v>
      </c>
      <c r="D1057" s="194" t="s">
        <v>1592</v>
      </c>
      <c r="E1057" s="775" t="s">
        <v>1593</v>
      </c>
      <c r="F1057" s="194" t="s">
        <v>381</v>
      </c>
      <c r="G1057" s="196">
        <v>15</v>
      </c>
      <c r="H1057" s="925">
        <v>5</v>
      </c>
      <c r="I1057" s="858" t="s">
        <v>3731</v>
      </c>
    </row>
    <row r="1058" spans="1:9" ht="110.4">
      <c r="A1058" s="192" t="s">
        <v>1561</v>
      </c>
      <c r="B1058" s="193" t="s">
        <v>1990</v>
      </c>
      <c r="C1058" s="194" t="s">
        <v>1562</v>
      </c>
      <c r="D1058" s="194" t="s">
        <v>1594</v>
      </c>
      <c r="E1058" s="775" t="s">
        <v>1595</v>
      </c>
      <c r="F1058" s="194" t="s">
        <v>381</v>
      </c>
      <c r="G1058" s="196">
        <v>15</v>
      </c>
      <c r="H1058" s="925">
        <v>5</v>
      </c>
      <c r="I1058" s="858" t="s">
        <v>3731</v>
      </c>
    </row>
    <row r="1059" spans="1:9" ht="110.4">
      <c r="A1059" s="192" t="s">
        <v>1561</v>
      </c>
      <c r="B1059" s="193" t="s">
        <v>1990</v>
      </c>
      <c r="C1059" s="194" t="s">
        <v>1562</v>
      </c>
      <c r="D1059" s="194" t="s">
        <v>1596</v>
      </c>
      <c r="E1059" s="775" t="s">
        <v>1597</v>
      </c>
      <c r="F1059" s="194" t="s">
        <v>1053</v>
      </c>
      <c r="G1059" s="196">
        <v>50</v>
      </c>
      <c r="H1059" s="925">
        <v>16.670000000000002</v>
      </c>
      <c r="I1059" s="858" t="s">
        <v>3731</v>
      </c>
    </row>
    <row r="1060" spans="1:9" ht="110.4">
      <c r="A1060" s="192" t="s">
        <v>1561</v>
      </c>
      <c r="B1060" s="193" t="s">
        <v>1990</v>
      </c>
      <c r="C1060" s="194" t="s">
        <v>1562</v>
      </c>
      <c r="D1060" s="194" t="s">
        <v>1598</v>
      </c>
      <c r="E1060" s="775" t="s">
        <v>1599</v>
      </c>
      <c r="F1060" s="194" t="s">
        <v>381</v>
      </c>
      <c r="G1060" s="196">
        <v>15</v>
      </c>
      <c r="H1060" s="925">
        <v>5</v>
      </c>
      <c r="I1060" s="858" t="s">
        <v>3731</v>
      </c>
    </row>
    <row r="1061" spans="1:9" ht="110.4">
      <c r="A1061" s="192" t="s">
        <v>1561</v>
      </c>
      <c r="B1061" s="193" t="s">
        <v>1990</v>
      </c>
      <c r="C1061" s="194" t="s">
        <v>1562</v>
      </c>
      <c r="D1061" s="194" t="s">
        <v>1600</v>
      </c>
      <c r="E1061" s="775" t="s">
        <v>1601</v>
      </c>
      <c r="F1061" s="194" t="s">
        <v>239</v>
      </c>
      <c r="G1061" s="196">
        <v>50</v>
      </c>
      <c r="H1061" s="925">
        <v>16.670000000000002</v>
      </c>
      <c r="I1061" s="858" t="s">
        <v>3731</v>
      </c>
    </row>
    <row r="1062" spans="1:9" ht="110.4">
      <c r="A1062" s="192" t="s">
        <v>1561</v>
      </c>
      <c r="B1062" s="193" t="s">
        <v>1990</v>
      </c>
      <c r="C1062" s="194" t="s">
        <v>1562</v>
      </c>
      <c r="D1062" s="194" t="s">
        <v>1602</v>
      </c>
      <c r="E1062" s="775" t="s">
        <v>1603</v>
      </c>
      <c r="F1062" s="194" t="s">
        <v>381</v>
      </c>
      <c r="G1062" s="196">
        <v>15</v>
      </c>
      <c r="H1062" s="925">
        <v>5</v>
      </c>
      <c r="I1062" s="858" t="s">
        <v>3731</v>
      </c>
    </row>
    <row r="1063" spans="1:9" ht="110.4">
      <c r="A1063" s="192" t="s">
        <v>1561</v>
      </c>
      <c r="B1063" s="193" t="s">
        <v>1990</v>
      </c>
      <c r="C1063" s="194" t="s">
        <v>1562</v>
      </c>
      <c r="D1063" s="194" t="s">
        <v>1604</v>
      </c>
      <c r="E1063" s="775" t="s">
        <v>1605</v>
      </c>
      <c r="F1063" s="194" t="s">
        <v>866</v>
      </c>
      <c r="G1063" s="196">
        <v>15</v>
      </c>
      <c r="H1063" s="925">
        <v>5</v>
      </c>
      <c r="I1063" s="858" t="s">
        <v>3731</v>
      </c>
    </row>
    <row r="1064" spans="1:9" ht="110.4">
      <c r="A1064" s="192" t="s">
        <v>1561</v>
      </c>
      <c r="B1064" s="193" t="s">
        <v>1990</v>
      </c>
      <c r="C1064" s="194" t="s">
        <v>1562</v>
      </c>
      <c r="D1064" s="194" t="s">
        <v>1606</v>
      </c>
      <c r="E1064" s="775" t="s">
        <v>1607</v>
      </c>
      <c r="F1064" s="194" t="s">
        <v>381</v>
      </c>
      <c r="G1064" s="196">
        <v>15</v>
      </c>
      <c r="H1064" s="925">
        <v>5</v>
      </c>
      <c r="I1064" s="858" t="s">
        <v>3731</v>
      </c>
    </row>
    <row r="1065" spans="1:9" ht="110.4">
      <c r="A1065" s="192" t="s">
        <v>1561</v>
      </c>
      <c r="B1065" s="193" t="s">
        <v>1990</v>
      </c>
      <c r="C1065" s="194" t="s">
        <v>1562</v>
      </c>
      <c r="D1065" s="194" t="s">
        <v>1608</v>
      </c>
      <c r="E1065" s="775" t="s">
        <v>1609</v>
      </c>
      <c r="F1065" s="194" t="s">
        <v>381</v>
      </c>
      <c r="G1065" s="196">
        <v>15</v>
      </c>
      <c r="H1065" s="925">
        <v>5</v>
      </c>
      <c r="I1065" s="858" t="s">
        <v>3731</v>
      </c>
    </row>
    <row r="1066" spans="1:9" ht="110.4">
      <c r="A1066" s="192" t="s">
        <v>1561</v>
      </c>
      <c r="B1066" s="193" t="s">
        <v>1990</v>
      </c>
      <c r="C1066" s="194" t="s">
        <v>1562</v>
      </c>
      <c r="D1066" s="194" t="s">
        <v>1610</v>
      </c>
      <c r="E1066" s="775" t="s">
        <v>1611</v>
      </c>
      <c r="F1066" s="194" t="s">
        <v>381</v>
      </c>
      <c r="G1066" s="196">
        <v>15</v>
      </c>
      <c r="H1066" s="925">
        <v>5</v>
      </c>
      <c r="I1066" s="858" t="s">
        <v>3731</v>
      </c>
    </row>
    <row r="1067" spans="1:9" ht="144">
      <c r="A1067" s="192" t="s">
        <v>1561</v>
      </c>
      <c r="B1067" s="193" t="s">
        <v>1990</v>
      </c>
      <c r="C1067" s="194" t="s">
        <v>1562</v>
      </c>
      <c r="D1067" s="194" t="s">
        <v>1612</v>
      </c>
      <c r="E1067" s="775" t="s">
        <v>1612</v>
      </c>
      <c r="F1067" s="194" t="s">
        <v>381</v>
      </c>
      <c r="G1067" s="196">
        <v>15</v>
      </c>
      <c r="H1067" s="925">
        <v>5</v>
      </c>
      <c r="I1067" s="858" t="s">
        <v>3731</v>
      </c>
    </row>
    <row r="1068" spans="1:9" ht="110.4">
      <c r="A1068" s="192" t="s">
        <v>1561</v>
      </c>
      <c r="B1068" s="193" t="s">
        <v>1990</v>
      </c>
      <c r="C1068" s="194" t="s">
        <v>1562</v>
      </c>
      <c r="D1068" s="194" t="s">
        <v>1613</v>
      </c>
      <c r="E1068" s="775" t="s">
        <v>1614</v>
      </c>
      <c r="F1068" s="194" t="s">
        <v>381</v>
      </c>
      <c r="G1068" s="196">
        <v>15</v>
      </c>
      <c r="H1068" s="925">
        <v>5</v>
      </c>
      <c r="I1068" s="858" t="s">
        <v>3731</v>
      </c>
    </row>
    <row r="1069" spans="1:9" ht="110.4">
      <c r="A1069" s="192" t="s">
        <v>1561</v>
      </c>
      <c r="B1069" s="193" t="s">
        <v>227</v>
      </c>
      <c r="C1069" s="194" t="s">
        <v>1562</v>
      </c>
      <c r="D1069" s="194" t="s">
        <v>1615</v>
      </c>
      <c r="E1069" s="775" t="s">
        <v>1616</v>
      </c>
      <c r="F1069" s="194" t="s">
        <v>381</v>
      </c>
      <c r="G1069" s="196">
        <v>15</v>
      </c>
      <c r="H1069" s="925">
        <v>5</v>
      </c>
      <c r="I1069" s="858" t="s">
        <v>3731</v>
      </c>
    </row>
    <row r="1070" spans="1:9" ht="110.4">
      <c r="A1070" s="192" t="s">
        <v>1561</v>
      </c>
      <c r="B1070" s="193" t="s">
        <v>1990</v>
      </c>
      <c r="C1070" s="194" t="s">
        <v>1562</v>
      </c>
      <c r="D1070" s="194" t="s">
        <v>1617</v>
      </c>
      <c r="E1070" s="775" t="s">
        <v>1618</v>
      </c>
      <c r="F1070" s="194" t="s">
        <v>381</v>
      </c>
      <c r="G1070" s="196">
        <v>15</v>
      </c>
      <c r="H1070" s="925">
        <v>5</v>
      </c>
      <c r="I1070" s="858" t="s">
        <v>3731</v>
      </c>
    </row>
    <row r="1071" spans="1:9" ht="110.4">
      <c r="A1071" s="192" t="s">
        <v>1561</v>
      </c>
      <c r="B1071" s="193" t="s">
        <v>1990</v>
      </c>
      <c r="C1071" s="194" t="s">
        <v>1562</v>
      </c>
      <c r="D1071" s="194" t="s">
        <v>1619</v>
      </c>
      <c r="E1071" s="775" t="s">
        <v>1620</v>
      </c>
      <c r="F1071" s="194" t="s">
        <v>381</v>
      </c>
      <c r="G1071" s="196">
        <v>15</v>
      </c>
      <c r="H1071" s="925">
        <v>5</v>
      </c>
      <c r="I1071" s="858" t="s">
        <v>3731</v>
      </c>
    </row>
    <row r="1072" spans="1:9" ht="110.4">
      <c r="A1072" s="192" t="s">
        <v>1621</v>
      </c>
      <c r="B1072" s="193" t="s">
        <v>1990</v>
      </c>
      <c r="C1072" s="194" t="s">
        <v>1622</v>
      </c>
      <c r="D1072" s="194" t="s">
        <v>1623</v>
      </c>
      <c r="E1072" s="775" t="s">
        <v>1624</v>
      </c>
      <c r="F1072" s="194" t="s">
        <v>381</v>
      </c>
      <c r="G1072" s="196">
        <v>15</v>
      </c>
      <c r="H1072" s="925">
        <v>7.5</v>
      </c>
      <c r="I1072" s="858" t="s">
        <v>3731</v>
      </c>
    </row>
    <row r="1073" spans="1:9" ht="288">
      <c r="A1073" s="192" t="s">
        <v>1621</v>
      </c>
      <c r="B1073" s="193" t="s">
        <v>1990</v>
      </c>
      <c r="C1073" s="194" t="s">
        <v>1622</v>
      </c>
      <c r="D1073" s="194" t="s">
        <v>1625</v>
      </c>
      <c r="E1073" s="775" t="s">
        <v>1626</v>
      </c>
      <c r="F1073" s="194" t="s">
        <v>381</v>
      </c>
      <c r="G1073" s="196">
        <v>15</v>
      </c>
      <c r="H1073" s="925">
        <v>7.5</v>
      </c>
      <c r="I1073" s="858" t="s">
        <v>3731</v>
      </c>
    </row>
    <row r="1074" spans="1:9" ht="110.4">
      <c r="A1074" s="192" t="s">
        <v>1621</v>
      </c>
      <c r="B1074" s="193" t="s">
        <v>1990</v>
      </c>
      <c r="C1074" s="194" t="s">
        <v>1622</v>
      </c>
      <c r="D1074" s="194" t="s">
        <v>1627</v>
      </c>
      <c r="E1074" s="775" t="s">
        <v>1628</v>
      </c>
      <c r="F1074" s="194" t="s">
        <v>381</v>
      </c>
      <c r="G1074" s="196">
        <v>15</v>
      </c>
      <c r="H1074" s="925">
        <v>7.5</v>
      </c>
      <c r="I1074" s="858" t="s">
        <v>3731</v>
      </c>
    </row>
    <row r="1075" spans="1:9" ht="201.6">
      <c r="A1075" s="192" t="s">
        <v>1621</v>
      </c>
      <c r="B1075" s="193" t="s">
        <v>1990</v>
      </c>
      <c r="C1075" s="194" t="s">
        <v>1622</v>
      </c>
      <c r="D1075" s="194" t="s">
        <v>1629</v>
      </c>
      <c r="E1075" s="775" t="s">
        <v>1630</v>
      </c>
      <c r="F1075" s="194" t="s">
        <v>381</v>
      </c>
      <c r="G1075" s="196">
        <v>15</v>
      </c>
      <c r="H1075" s="925">
        <v>7.5</v>
      </c>
      <c r="I1075" s="858" t="s">
        <v>3731</v>
      </c>
    </row>
    <row r="1076" spans="1:9" ht="110.4">
      <c r="A1076" s="192" t="s">
        <v>1635</v>
      </c>
      <c r="B1076" s="193" t="s">
        <v>1990</v>
      </c>
      <c r="C1076" s="194" t="s">
        <v>1636</v>
      </c>
      <c r="D1076" s="194" t="s">
        <v>1637</v>
      </c>
      <c r="E1076" s="775" t="s">
        <v>1638</v>
      </c>
      <c r="F1076" s="194" t="s">
        <v>381</v>
      </c>
      <c r="G1076" s="196">
        <v>15</v>
      </c>
      <c r="H1076" s="925">
        <v>7.5</v>
      </c>
      <c r="I1076" s="858" t="s">
        <v>3731</v>
      </c>
    </row>
    <row r="1077" spans="1:9" ht="96.6">
      <c r="A1077" s="192" t="s">
        <v>3732</v>
      </c>
      <c r="B1077" s="193" t="s">
        <v>3733</v>
      </c>
      <c r="C1077" s="194" t="s">
        <v>3734</v>
      </c>
      <c r="D1077" s="892" t="s">
        <v>3735</v>
      </c>
      <c r="E1077" s="893" t="s">
        <v>3736</v>
      </c>
      <c r="F1077" s="194" t="s">
        <v>381</v>
      </c>
      <c r="G1077" s="196">
        <v>15</v>
      </c>
      <c r="H1077" s="925">
        <v>15</v>
      </c>
      <c r="I1077" s="858" t="s">
        <v>3731</v>
      </c>
    </row>
    <row r="1078" spans="1:9" ht="96.6">
      <c r="A1078" s="192" t="s">
        <v>3732</v>
      </c>
      <c r="B1078" s="193" t="s">
        <v>3733</v>
      </c>
      <c r="C1078" s="194" t="s">
        <v>3734</v>
      </c>
      <c r="D1078" s="892" t="s">
        <v>3737</v>
      </c>
      <c r="E1078" s="893" t="s">
        <v>3738</v>
      </c>
      <c r="F1078" s="194" t="s">
        <v>381</v>
      </c>
      <c r="G1078" s="196">
        <v>15</v>
      </c>
      <c r="H1078" s="925">
        <v>15</v>
      </c>
      <c r="I1078" s="858" t="s">
        <v>3731</v>
      </c>
    </row>
    <row r="1079" spans="1:9" ht="82.8">
      <c r="A1079" s="192" t="s">
        <v>3053</v>
      </c>
      <c r="B1079" s="193" t="s">
        <v>1990</v>
      </c>
      <c r="C1079" s="194" t="s">
        <v>3054</v>
      </c>
      <c r="D1079" s="194" t="s">
        <v>3055</v>
      </c>
      <c r="E1079" s="194" t="s">
        <v>3056</v>
      </c>
      <c r="F1079" s="194" t="s">
        <v>3057</v>
      </c>
      <c r="G1079" s="196">
        <v>15</v>
      </c>
      <c r="H1079" s="925">
        <v>5</v>
      </c>
      <c r="I1079" s="858" t="s">
        <v>3731</v>
      </c>
    </row>
    <row r="1080" spans="1:9" ht="96.6">
      <c r="A1080" s="192" t="s">
        <v>3053</v>
      </c>
      <c r="B1080" s="193" t="s">
        <v>1990</v>
      </c>
      <c r="C1080" s="194" t="s">
        <v>3054</v>
      </c>
      <c r="D1080" s="194" t="s">
        <v>3058</v>
      </c>
      <c r="E1080" s="194" t="s">
        <v>3059</v>
      </c>
      <c r="F1080" s="194" t="s">
        <v>3043</v>
      </c>
      <c r="G1080" s="196">
        <v>15</v>
      </c>
      <c r="H1080" s="925">
        <v>5</v>
      </c>
      <c r="I1080" s="858" t="s">
        <v>3731</v>
      </c>
    </row>
    <row r="1081" spans="1:9" ht="82.8">
      <c r="A1081" s="192" t="s">
        <v>3053</v>
      </c>
      <c r="B1081" s="193" t="s">
        <v>1990</v>
      </c>
      <c r="C1081" s="194" t="s">
        <v>3054</v>
      </c>
      <c r="D1081" s="194" t="s">
        <v>3060</v>
      </c>
      <c r="E1081" s="194" t="s">
        <v>3061</v>
      </c>
      <c r="F1081" s="194" t="s">
        <v>3739</v>
      </c>
      <c r="G1081" s="196">
        <v>50</v>
      </c>
      <c r="H1081" s="925">
        <v>16.670000000000002</v>
      </c>
      <c r="I1081" s="858" t="s">
        <v>3731</v>
      </c>
    </row>
    <row r="1082" spans="1:9" ht="82.8">
      <c r="A1082" s="192" t="s">
        <v>3053</v>
      </c>
      <c r="B1082" s="193" t="s">
        <v>1990</v>
      </c>
      <c r="C1082" s="194" t="s">
        <v>3054</v>
      </c>
      <c r="D1082" s="194" t="s">
        <v>3063</v>
      </c>
      <c r="E1082" s="194" t="s">
        <v>3064</v>
      </c>
      <c r="F1082" s="194" t="s">
        <v>3065</v>
      </c>
      <c r="G1082" s="196">
        <v>15</v>
      </c>
      <c r="H1082" s="925">
        <v>5</v>
      </c>
      <c r="I1082" s="858" t="s">
        <v>3731</v>
      </c>
    </row>
    <row r="1083" spans="1:9" ht="82.8">
      <c r="A1083" s="192" t="s">
        <v>3053</v>
      </c>
      <c r="B1083" s="193" t="s">
        <v>1990</v>
      </c>
      <c r="C1083" s="194" t="s">
        <v>3054</v>
      </c>
      <c r="D1083" s="194" t="s">
        <v>3066</v>
      </c>
      <c r="E1083" s="194" t="s">
        <v>3067</v>
      </c>
      <c r="F1083" s="194" t="s">
        <v>3057</v>
      </c>
      <c r="G1083" s="196">
        <v>15</v>
      </c>
      <c r="H1083" s="925">
        <v>5</v>
      </c>
      <c r="I1083" s="858" t="s">
        <v>3731</v>
      </c>
    </row>
    <row r="1084" spans="1:9" ht="124.2">
      <c r="A1084" s="192" t="s">
        <v>3732</v>
      </c>
      <c r="B1084" s="193" t="s">
        <v>1990</v>
      </c>
      <c r="C1084" s="194" t="s">
        <v>3740</v>
      </c>
      <c r="D1084" s="194" t="s">
        <v>3741</v>
      </c>
      <c r="E1084" s="775" t="s">
        <v>3742</v>
      </c>
      <c r="F1084" s="194" t="s">
        <v>381</v>
      </c>
      <c r="G1084" s="196">
        <v>15</v>
      </c>
      <c r="H1084" s="925">
        <v>15</v>
      </c>
      <c r="I1084" s="858" t="s">
        <v>3731</v>
      </c>
    </row>
    <row r="1085" spans="1:9" ht="124.2">
      <c r="A1085" s="192" t="s">
        <v>3732</v>
      </c>
      <c r="B1085" s="193" t="s">
        <v>1990</v>
      </c>
      <c r="C1085" s="194" t="s">
        <v>3740</v>
      </c>
      <c r="D1085" s="194" t="s">
        <v>3743</v>
      </c>
      <c r="E1085" s="775" t="s">
        <v>3744</v>
      </c>
      <c r="F1085" s="194" t="s">
        <v>381</v>
      </c>
      <c r="G1085" s="196">
        <v>15</v>
      </c>
      <c r="H1085" s="925">
        <v>15</v>
      </c>
      <c r="I1085" s="858" t="s">
        <v>3731</v>
      </c>
    </row>
    <row r="1086" spans="1:9" ht="115.2">
      <c r="A1086" s="192" t="s">
        <v>3732</v>
      </c>
      <c r="B1086" s="193" t="s">
        <v>1990</v>
      </c>
      <c r="C1086" s="194" t="s">
        <v>3745</v>
      </c>
      <c r="D1086" s="194" t="s">
        <v>3746</v>
      </c>
      <c r="E1086" s="775" t="s">
        <v>3074</v>
      </c>
      <c r="F1086" s="194" t="s">
        <v>381</v>
      </c>
      <c r="G1086" s="196">
        <v>50</v>
      </c>
      <c r="H1086" s="925">
        <v>50</v>
      </c>
      <c r="I1086" s="858" t="s">
        <v>3731</v>
      </c>
    </row>
    <row r="1087" spans="1:9" ht="100.8">
      <c r="A1087" s="192" t="s">
        <v>3732</v>
      </c>
      <c r="B1087" s="193" t="s">
        <v>1990</v>
      </c>
      <c r="C1087" s="194" t="s">
        <v>3745</v>
      </c>
      <c r="D1087" s="194" t="s">
        <v>3747</v>
      </c>
      <c r="E1087" s="775" t="s">
        <v>3748</v>
      </c>
      <c r="F1087" s="194" t="s">
        <v>381</v>
      </c>
      <c r="G1087" s="196">
        <v>50</v>
      </c>
      <c r="H1087" s="925">
        <v>50</v>
      </c>
      <c r="I1087" s="858" t="s">
        <v>3731</v>
      </c>
    </row>
    <row r="1088" spans="1:9" ht="96.6">
      <c r="A1088" s="192" t="s">
        <v>3732</v>
      </c>
      <c r="B1088" s="193" t="s">
        <v>1990</v>
      </c>
      <c r="C1088" s="194" t="s">
        <v>3745</v>
      </c>
      <c r="D1088" s="194" t="s">
        <v>3749</v>
      </c>
      <c r="E1088" s="893" t="s">
        <v>3750</v>
      </c>
      <c r="F1088" s="194" t="s">
        <v>381</v>
      </c>
      <c r="G1088" s="196">
        <v>15</v>
      </c>
      <c r="H1088" s="925">
        <v>15</v>
      </c>
      <c r="I1088" s="858" t="s">
        <v>3731</v>
      </c>
    </row>
    <row r="1089" spans="1:9" ht="124.2">
      <c r="A1089" s="192" t="s">
        <v>3732</v>
      </c>
      <c r="B1089" s="193" t="s">
        <v>1990</v>
      </c>
      <c r="C1089" s="194" t="s">
        <v>3751</v>
      </c>
      <c r="D1089" s="194" t="s">
        <v>3752</v>
      </c>
      <c r="E1089" s="775" t="s">
        <v>3753</v>
      </c>
      <c r="F1089" s="194" t="s">
        <v>381</v>
      </c>
      <c r="G1089" s="196">
        <v>15</v>
      </c>
      <c r="H1089" s="925">
        <v>15</v>
      </c>
      <c r="I1089" s="858" t="s">
        <v>3731</v>
      </c>
    </row>
    <row r="1090" spans="1:9" ht="124.2">
      <c r="A1090" s="192" t="s">
        <v>3732</v>
      </c>
      <c r="B1090" s="193" t="s">
        <v>1990</v>
      </c>
      <c r="C1090" s="194" t="s">
        <v>3751</v>
      </c>
      <c r="D1090" s="194" t="s">
        <v>3754</v>
      </c>
      <c r="E1090" s="775" t="s">
        <v>3755</v>
      </c>
      <c r="F1090" s="194" t="s">
        <v>381</v>
      </c>
      <c r="G1090" s="196">
        <v>15</v>
      </c>
      <c r="H1090" s="925">
        <v>15</v>
      </c>
      <c r="I1090" s="858" t="s">
        <v>3731</v>
      </c>
    </row>
    <row r="1091" spans="1:9" ht="124.2">
      <c r="A1091" s="192" t="s">
        <v>3732</v>
      </c>
      <c r="B1091" s="193" t="s">
        <v>1990</v>
      </c>
      <c r="C1091" s="194" t="s">
        <v>3756</v>
      </c>
      <c r="D1091" s="194" t="s">
        <v>3757</v>
      </c>
      <c r="E1091" s="775" t="s">
        <v>3758</v>
      </c>
      <c r="F1091" s="194" t="s">
        <v>381</v>
      </c>
      <c r="G1091" s="196">
        <v>15</v>
      </c>
      <c r="H1091" s="925">
        <v>15</v>
      </c>
      <c r="I1091" s="858" t="s">
        <v>3731</v>
      </c>
    </row>
    <row r="1092" spans="1:9" ht="110.4">
      <c r="A1092" s="192" t="s">
        <v>1561</v>
      </c>
      <c r="B1092" s="193" t="s">
        <v>1990</v>
      </c>
      <c r="C1092" s="194" t="s">
        <v>1562</v>
      </c>
      <c r="D1092" s="194" t="s">
        <v>3759</v>
      </c>
      <c r="E1092" s="775" t="s">
        <v>3760</v>
      </c>
      <c r="F1092" s="194" t="s">
        <v>381</v>
      </c>
      <c r="G1092" s="196">
        <v>50</v>
      </c>
      <c r="H1092" s="925">
        <v>16.670000000000002</v>
      </c>
      <c r="I1092" s="858" t="s">
        <v>3731</v>
      </c>
    </row>
    <row r="1093" spans="1:9" ht="110.4">
      <c r="A1093" s="192" t="s">
        <v>1561</v>
      </c>
      <c r="B1093" s="193" t="s">
        <v>1990</v>
      </c>
      <c r="C1093" s="194" t="s">
        <v>1562</v>
      </c>
      <c r="D1093" s="194" t="s">
        <v>3761</v>
      </c>
      <c r="E1093" s="775" t="s">
        <v>3762</v>
      </c>
      <c r="F1093" s="194" t="s">
        <v>381</v>
      </c>
      <c r="G1093" s="196">
        <v>15</v>
      </c>
      <c r="H1093" s="925">
        <v>5</v>
      </c>
      <c r="I1093" s="858" t="s">
        <v>3731</v>
      </c>
    </row>
    <row r="1094" spans="1:9" ht="244.8">
      <c r="A1094" s="192" t="s">
        <v>1561</v>
      </c>
      <c r="B1094" s="193" t="s">
        <v>1990</v>
      </c>
      <c r="C1094" s="194" t="s">
        <v>1562</v>
      </c>
      <c r="D1094" s="194" t="s">
        <v>3763</v>
      </c>
      <c r="E1094" s="775" t="s">
        <v>3764</v>
      </c>
      <c r="F1094" s="194" t="s">
        <v>381</v>
      </c>
      <c r="G1094" s="196">
        <v>15</v>
      </c>
      <c r="H1094" s="925">
        <v>5</v>
      </c>
      <c r="I1094" s="858" t="s">
        <v>3731</v>
      </c>
    </row>
    <row r="1095" spans="1:9" ht="110.4">
      <c r="A1095" s="192" t="s">
        <v>1561</v>
      </c>
      <c r="B1095" s="193" t="s">
        <v>1990</v>
      </c>
      <c r="C1095" s="194" t="s">
        <v>1562</v>
      </c>
      <c r="D1095" s="194" t="s">
        <v>3765</v>
      </c>
      <c r="E1095" s="775" t="s">
        <v>3766</v>
      </c>
      <c r="F1095" s="194" t="s">
        <v>381</v>
      </c>
      <c r="G1095" s="196">
        <v>15</v>
      </c>
      <c r="H1095" s="925">
        <v>5</v>
      </c>
      <c r="I1095" s="858" t="s">
        <v>3731</v>
      </c>
    </row>
    <row r="1096" spans="1:9" ht="110.4">
      <c r="A1096" s="192" t="s">
        <v>1561</v>
      </c>
      <c r="B1096" s="193" t="s">
        <v>1990</v>
      </c>
      <c r="C1096" s="194" t="s">
        <v>1562</v>
      </c>
      <c r="D1096" s="194" t="s">
        <v>3767</v>
      </c>
      <c r="E1096" s="775" t="s">
        <v>3768</v>
      </c>
      <c r="F1096" s="194" t="s">
        <v>381</v>
      </c>
      <c r="G1096" s="196">
        <v>15</v>
      </c>
      <c r="H1096" s="925">
        <v>5</v>
      </c>
      <c r="I1096" s="858" t="s">
        <v>3731</v>
      </c>
    </row>
    <row r="1097" spans="1:9" ht="110.4">
      <c r="A1097" s="192" t="s">
        <v>1561</v>
      </c>
      <c r="B1097" s="193" t="s">
        <v>1990</v>
      </c>
      <c r="C1097" s="194" t="s">
        <v>1562</v>
      </c>
      <c r="D1097" s="194" t="s">
        <v>3769</v>
      </c>
      <c r="E1097" s="775" t="s">
        <v>3770</v>
      </c>
      <c r="F1097" s="194" t="s">
        <v>381</v>
      </c>
      <c r="G1097" s="196">
        <v>15</v>
      </c>
      <c r="H1097" s="925">
        <v>5</v>
      </c>
      <c r="I1097" s="858" t="s">
        <v>3731</v>
      </c>
    </row>
    <row r="1098" spans="1:9" ht="331.2">
      <c r="A1098" s="192" t="s">
        <v>1561</v>
      </c>
      <c r="B1098" s="193" t="s">
        <v>1990</v>
      </c>
      <c r="C1098" s="194" t="s">
        <v>1562</v>
      </c>
      <c r="D1098" s="194" t="s">
        <v>3771</v>
      </c>
      <c r="E1098" s="775" t="s">
        <v>3772</v>
      </c>
      <c r="F1098" s="194" t="s">
        <v>381</v>
      </c>
      <c r="G1098" s="196">
        <v>15</v>
      </c>
      <c r="H1098" s="925">
        <v>5</v>
      </c>
      <c r="I1098" s="858" t="s">
        <v>3731</v>
      </c>
    </row>
    <row r="1099" spans="1:9" ht="129.6">
      <c r="A1099" s="192" t="s">
        <v>1561</v>
      </c>
      <c r="B1099" s="193" t="s">
        <v>1990</v>
      </c>
      <c r="C1099" s="194" t="s">
        <v>1562</v>
      </c>
      <c r="D1099" s="194" t="s">
        <v>3773</v>
      </c>
      <c r="E1099" s="775" t="s">
        <v>3774</v>
      </c>
      <c r="F1099" s="194" t="s">
        <v>381</v>
      </c>
      <c r="G1099" s="196">
        <v>15</v>
      </c>
      <c r="H1099" s="925">
        <v>5</v>
      </c>
      <c r="I1099" s="858" t="s">
        <v>3731</v>
      </c>
    </row>
    <row r="1100" spans="1:9" ht="110.4">
      <c r="A1100" s="192" t="s">
        <v>1561</v>
      </c>
      <c r="B1100" s="193" t="s">
        <v>1990</v>
      </c>
      <c r="C1100" s="194" t="s">
        <v>1562</v>
      </c>
      <c r="D1100" s="194" t="s">
        <v>3775</v>
      </c>
      <c r="E1100" s="775" t="s">
        <v>3776</v>
      </c>
      <c r="F1100" s="194" t="s">
        <v>381</v>
      </c>
      <c r="G1100" s="196">
        <v>15</v>
      </c>
      <c r="H1100" s="925">
        <v>5</v>
      </c>
      <c r="I1100" s="858" t="s">
        <v>3731</v>
      </c>
    </row>
    <row r="1101" spans="1:9" ht="110.4">
      <c r="A1101" s="192" t="s">
        <v>1561</v>
      </c>
      <c r="B1101" s="193" t="s">
        <v>1990</v>
      </c>
      <c r="C1101" s="194" t="s">
        <v>1562</v>
      </c>
      <c r="D1101" s="194" t="s">
        <v>3777</v>
      </c>
      <c r="E1101" s="775" t="s">
        <v>3778</v>
      </c>
      <c r="F1101" s="194" t="s">
        <v>381</v>
      </c>
      <c r="G1101" s="196">
        <v>15</v>
      </c>
      <c r="H1101" s="925">
        <v>5</v>
      </c>
      <c r="I1101" s="858" t="s">
        <v>3731</v>
      </c>
    </row>
    <row r="1102" spans="1:9" ht="110.4">
      <c r="A1102" s="192" t="s">
        <v>1561</v>
      </c>
      <c r="B1102" s="193" t="s">
        <v>1990</v>
      </c>
      <c r="C1102" s="194" t="s">
        <v>1562</v>
      </c>
      <c r="D1102" s="194" t="s">
        <v>3779</v>
      </c>
      <c r="E1102" s="775" t="s">
        <v>3780</v>
      </c>
      <c r="F1102" s="194" t="s">
        <v>381</v>
      </c>
      <c r="G1102" s="196">
        <v>15</v>
      </c>
      <c r="H1102" s="925">
        <v>5</v>
      </c>
      <c r="I1102" s="858" t="s">
        <v>3731</v>
      </c>
    </row>
    <row r="1103" spans="1:9" ht="110.4">
      <c r="A1103" s="192" t="s">
        <v>1561</v>
      </c>
      <c r="B1103" s="193" t="s">
        <v>1990</v>
      </c>
      <c r="C1103" s="194" t="s">
        <v>1562</v>
      </c>
      <c r="D1103" s="194" t="s">
        <v>3781</v>
      </c>
      <c r="E1103" s="775" t="s">
        <v>3782</v>
      </c>
      <c r="F1103" s="194" t="s">
        <v>381</v>
      </c>
      <c r="G1103" s="196">
        <v>15</v>
      </c>
      <c r="H1103" s="925">
        <v>5</v>
      </c>
      <c r="I1103" s="858" t="s">
        <v>3731</v>
      </c>
    </row>
    <row r="1104" spans="1:9" ht="96.6">
      <c r="A1104" s="192" t="s">
        <v>3732</v>
      </c>
      <c r="B1104" s="193" t="s">
        <v>3733</v>
      </c>
      <c r="C1104" s="194" t="s">
        <v>3734</v>
      </c>
      <c r="D1104" s="194" t="s">
        <v>3783</v>
      </c>
      <c r="E1104" s="775" t="s">
        <v>3784</v>
      </c>
      <c r="F1104" s="194" t="s">
        <v>381</v>
      </c>
      <c r="G1104" s="196">
        <v>15</v>
      </c>
      <c r="H1104" s="925">
        <v>15</v>
      </c>
      <c r="I1104" s="858" t="s">
        <v>3731</v>
      </c>
    </row>
    <row r="1105" spans="1:9" ht="96.6">
      <c r="A1105" s="192" t="s">
        <v>3732</v>
      </c>
      <c r="B1105" s="193" t="s">
        <v>3733</v>
      </c>
      <c r="C1105" s="194" t="s">
        <v>3734</v>
      </c>
      <c r="D1105" s="194" t="s">
        <v>3785</v>
      </c>
      <c r="E1105" s="775" t="s">
        <v>3786</v>
      </c>
      <c r="F1105" s="194" t="s">
        <v>381</v>
      </c>
      <c r="G1105" s="196">
        <v>15</v>
      </c>
      <c r="H1105" s="925">
        <v>15</v>
      </c>
      <c r="I1105" s="858" t="s">
        <v>3731</v>
      </c>
    </row>
    <row r="1106" spans="1:9" ht="187.2">
      <c r="A1106" s="192" t="s">
        <v>1621</v>
      </c>
      <c r="B1106" s="193" t="s">
        <v>1990</v>
      </c>
      <c r="C1106" s="194" t="s">
        <v>1622</v>
      </c>
      <c r="D1106" s="194" t="s">
        <v>3787</v>
      </c>
      <c r="E1106" s="775" t="s">
        <v>3788</v>
      </c>
      <c r="F1106" s="194" t="s">
        <v>381</v>
      </c>
      <c r="G1106" s="196">
        <v>15</v>
      </c>
      <c r="H1106" s="925">
        <v>7.5</v>
      </c>
      <c r="I1106" s="858" t="s">
        <v>3731</v>
      </c>
    </row>
    <row r="1107" spans="1:9" ht="82.8">
      <c r="A1107" s="192" t="s">
        <v>3053</v>
      </c>
      <c r="B1107" s="193" t="s">
        <v>1990</v>
      </c>
      <c r="C1107" s="194" t="s">
        <v>3054</v>
      </c>
      <c r="D1107" s="194" t="s">
        <v>3789</v>
      </c>
      <c r="E1107" s="775" t="s">
        <v>3790</v>
      </c>
      <c r="F1107" s="194" t="s">
        <v>381</v>
      </c>
      <c r="G1107" s="196">
        <v>15</v>
      </c>
      <c r="H1107" s="925">
        <v>5</v>
      </c>
      <c r="I1107" s="858" t="s">
        <v>3731</v>
      </c>
    </row>
    <row r="1108" spans="1:9" ht="82.8">
      <c r="A1108" s="192" t="s">
        <v>3053</v>
      </c>
      <c r="B1108" s="193" t="s">
        <v>1990</v>
      </c>
      <c r="C1108" s="194" t="s">
        <v>3054</v>
      </c>
      <c r="D1108" s="194" t="s">
        <v>3791</v>
      </c>
      <c r="E1108" s="775" t="s">
        <v>3234</v>
      </c>
      <c r="F1108" s="194" t="s">
        <v>381</v>
      </c>
      <c r="G1108" s="196">
        <v>15</v>
      </c>
      <c r="H1108" s="925">
        <v>5</v>
      </c>
      <c r="I1108" s="858" t="s">
        <v>3731</v>
      </c>
    </row>
    <row r="1109" spans="1:9" ht="244.8">
      <c r="A1109" s="192" t="s">
        <v>3792</v>
      </c>
      <c r="B1109" s="193" t="s">
        <v>1990</v>
      </c>
      <c r="C1109" s="194" t="s">
        <v>3793</v>
      </c>
      <c r="D1109" s="194" t="s">
        <v>3794</v>
      </c>
      <c r="E1109" s="775" t="s">
        <v>3795</v>
      </c>
      <c r="F1109" s="194" t="s">
        <v>381</v>
      </c>
      <c r="G1109" s="196">
        <v>15</v>
      </c>
      <c r="H1109" s="925">
        <v>7.5</v>
      </c>
      <c r="I1109" s="858" t="s">
        <v>3731</v>
      </c>
    </row>
    <row r="1110" spans="1:9" ht="345.6">
      <c r="A1110" s="192" t="s">
        <v>3732</v>
      </c>
      <c r="B1110" s="193" t="s">
        <v>1990</v>
      </c>
      <c r="C1110" s="194" t="s">
        <v>3740</v>
      </c>
      <c r="D1110" s="194" t="s">
        <v>3796</v>
      </c>
      <c r="E1110" s="775" t="s">
        <v>3797</v>
      </c>
      <c r="F1110" s="194" t="s">
        <v>381</v>
      </c>
      <c r="G1110" s="196">
        <v>15</v>
      </c>
      <c r="H1110" s="925">
        <v>15</v>
      </c>
      <c r="I1110" s="858" t="s">
        <v>3731</v>
      </c>
    </row>
    <row r="1111" spans="1:9" ht="79.2">
      <c r="A1111" s="899" t="s">
        <v>3806</v>
      </c>
      <c r="B1111" s="913" t="s">
        <v>1990</v>
      </c>
      <c r="C1111" s="914" t="s">
        <v>3807</v>
      </c>
      <c r="D1111" s="915" t="s">
        <v>3808</v>
      </c>
      <c r="E1111" s="916" t="s">
        <v>3809</v>
      </c>
      <c r="F1111" s="916" t="s">
        <v>3810</v>
      </c>
      <c r="G1111" s="900">
        <v>15</v>
      </c>
      <c r="H1111" s="926">
        <v>15</v>
      </c>
      <c r="I1111" s="858" t="s">
        <v>3803</v>
      </c>
    </row>
    <row r="1112" spans="1:9" ht="79.2">
      <c r="A1112" s="899" t="s">
        <v>3806</v>
      </c>
      <c r="B1112" s="913" t="s">
        <v>1990</v>
      </c>
      <c r="C1112" s="914" t="s">
        <v>3807</v>
      </c>
      <c r="D1112" s="918" t="s">
        <v>3811</v>
      </c>
      <c r="E1112" s="914" t="s">
        <v>3812</v>
      </c>
      <c r="F1112" s="919" t="s">
        <v>1053</v>
      </c>
      <c r="G1112" s="920">
        <v>50</v>
      </c>
      <c r="H1112" s="926">
        <v>50</v>
      </c>
      <c r="I1112" s="858" t="s">
        <v>3803</v>
      </c>
    </row>
    <row r="1113" spans="1:9" ht="82.8">
      <c r="A1113" s="899" t="s">
        <v>3806</v>
      </c>
      <c r="B1113" s="913" t="s">
        <v>1990</v>
      </c>
      <c r="C1113" s="914" t="s">
        <v>3807</v>
      </c>
      <c r="D1113" s="921" t="s">
        <v>3813</v>
      </c>
      <c r="E1113" s="922" t="s">
        <v>3814</v>
      </c>
      <c r="F1113" s="914" t="s">
        <v>767</v>
      </c>
      <c r="G1113" s="923">
        <v>50</v>
      </c>
      <c r="H1113" s="926">
        <v>50</v>
      </c>
      <c r="I1113" s="858" t="s">
        <v>3803</v>
      </c>
    </row>
    <row r="1114" spans="1:9" ht="92.4">
      <c r="A1114" s="936" t="s">
        <v>3806</v>
      </c>
      <c r="B1114" s="937" t="s">
        <v>1990</v>
      </c>
      <c r="C1114" s="938" t="s">
        <v>3807</v>
      </c>
      <c r="D1114" s="918" t="s">
        <v>3815</v>
      </c>
      <c r="E1114" s="938"/>
      <c r="F1114" s="924" t="s">
        <v>3816</v>
      </c>
      <c r="G1114" s="939">
        <v>15</v>
      </c>
      <c r="H1114" s="940">
        <v>15</v>
      </c>
      <c r="I1114" s="941" t="s">
        <v>3803</v>
      </c>
    </row>
    <row r="1115" spans="1:9" ht="55.2">
      <c r="A1115" s="357" t="s">
        <v>3829</v>
      </c>
      <c r="B1115" s="764" t="s">
        <v>1990</v>
      </c>
      <c r="C1115" s="510" t="s">
        <v>3830</v>
      </c>
      <c r="D1115" s="942" t="s">
        <v>3831</v>
      </c>
      <c r="E1115" s="943" t="s">
        <v>3832</v>
      </c>
      <c r="F1115" s="510" t="s">
        <v>1073</v>
      </c>
      <c r="G1115" s="266">
        <v>50</v>
      </c>
      <c r="H1115" s="519">
        <v>16.66</v>
      </c>
      <c r="I1115" s="858" t="s">
        <v>3990</v>
      </c>
    </row>
    <row r="1116" spans="1:9" ht="55.2">
      <c r="A1116" s="357" t="s">
        <v>3829</v>
      </c>
      <c r="B1116" s="764" t="s">
        <v>1990</v>
      </c>
      <c r="C1116" s="510" t="s">
        <v>3830</v>
      </c>
      <c r="D1116" s="944" t="s">
        <v>3833</v>
      </c>
      <c r="E1116" s="943" t="s">
        <v>3834</v>
      </c>
      <c r="F1116" s="510"/>
      <c r="G1116" s="266">
        <v>15</v>
      </c>
      <c r="H1116" s="519">
        <v>5</v>
      </c>
      <c r="I1116" s="858" t="s">
        <v>3990</v>
      </c>
    </row>
    <row r="1117" spans="1:9" ht="69">
      <c r="A1117" s="357" t="s">
        <v>3829</v>
      </c>
      <c r="B1117" s="764" t="s">
        <v>1990</v>
      </c>
      <c r="C1117" s="510" t="s">
        <v>3830</v>
      </c>
      <c r="D1117" s="510" t="s">
        <v>3835</v>
      </c>
      <c r="E1117" s="943" t="s">
        <v>3836</v>
      </c>
      <c r="F1117" s="510" t="s">
        <v>239</v>
      </c>
      <c r="G1117" s="266">
        <v>50</v>
      </c>
      <c r="H1117" s="519">
        <v>16.66</v>
      </c>
      <c r="I1117" s="858" t="s">
        <v>3990</v>
      </c>
    </row>
    <row r="1118" spans="1:9" ht="138">
      <c r="A1118" s="357" t="s">
        <v>3829</v>
      </c>
      <c r="B1118" s="764" t="s">
        <v>1990</v>
      </c>
      <c r="C1118" s="510" t="s">
        <v>3830</v>
      </c>
      <c r="D1118" s="945" t="s">
        <v>3837</v>
      </c>
      <c r="E1118" s="943" t="s">
        <v>3838</v>
      </c>
      <c r="F1118" s="510"/>
      <c r="G1118" s="266">
        <v>15</v>
      </c>
      <c r="H1118" s="519">
        <v>5</v>
      </c>
      <c r="I1118" s="858" t="s">
        <v>3990</v>
      </c>
    </row>
    <row r="1119" spans="1:9" ht="55.2">
      <c r="A1119" s="357" t="s">
        <v>3829</v>
      </c>
      <c r="B1119" s="764" t="s">
        <v>1990</v>
      </c>
      <c r="C1119" s="510" t="s">
        <v>3830</v>
      </c>
      <c r="D1119" s="946"/>
      <c r="E1119" s="510"/>
      <c r="F1119" s="510"/>
      <c r="G1119" s="266"/>
      <c r="H1119" s="519"/>
      <c r="I1119" s="858" t="s">
        <v>3990</v>
      </c>
    </row>
    <row r="1120" spans="1:9" ht="69">
      <c r="A1120" s="357" t="s">
        <v>3829</v>
      </c>
      <c r="B1120" s="764" t="s">
        <v>1990</v>
      </c>
      <c r="C1120" s="510" t="s">
        <v>3830</v>
      </c>
      <c r="D1120" s="946" t="s">
        <v>3839</v>
      </c>
      <c r="E1120" s="943" t="s">
        <v>3840</v>
      </c>
      <c r="F1120" s="510" t="s">
        <v>239</v>
      </c>
      <c r="G1120" s="266">
        <v>50</v>
      </c>
      <c r="H1120" s="519">
        <v>16.66</v>
      </c>
      <c r="I1120" s="858" t="s">
        <v>3990</v>
      </c>
    </row>
    <row r="1121" spans="1:9" ht="69">
      <c r="A1121" s="357" t="s">
        <v>3829</v>
      </c>
      <c r="B1121" s="764" t="s">
        <v>1990</v>
      </c>
      <c r="C1121" s="510" t="s">
        <v>3830</v>
      </c>
      <c r="D1121" s="945" t="s">
        <v>3841</v>
      </c>
      <c r="E1121" s="943" t="s">
        <v>3842</v>
      </c>
      <c r="F1121" s="510"/>
      <c r="G1121" s="266">
        <v>15</v>
      </c>
      <c r="H1121" s="519">
        <v>5</v>
      </c>
      <c r="I1121" s="858" t="s">
        <v>3990</v>
      </c>
    </row>
    <row r="1122" spans="1:9" ht="55.2">
      <c r="A1122" s="357" t="s">
        <v>3829</v>
      </c>
      <c r="B1122" s="764" t="s">
        <v>1990</v>
      </c>
      <c r="C1122" s="510" t="s">
        <v>3830</v>
      </c>
      <c r="D1122" s="946" t="s">
        <v>3843</v>
      </c>
      <c r="E1122" s="943" t="s">
        <v>3844</v>
      </c>
      <c r="F1122" s="510" t="s">
        <v>239</v>
      </c>
      <c r="G1122" s="266">
        <v>50</v>
      </c>
      <c r="H1122" s="519">
        <v>16.66</v>
      </c>
      <c r="I1122" s="858" t="s">
        <v>3990</v>
      </c>
    </row>
    <row r="1123" spans="1:9" ht="55.2">
      <c r="A1123" s="357" t="s">
        <v>3829</v>
      </c>
      <c r="B1123" s="764" t="s">
        <v>1990</v>
      </c>
      <c r="C1123" s="510" t="s">
        <v>3830</v>
      </c>
      <c r="D1123" s="946" t="s">
        <v>3845</v>
      </c>
      <c r="E1123" s="943" t="s">
        <v>3846</v>
      </c>
      <c r="F1123" s="510" t="s">
        <v>3847</v>
      </c>
      <c r="G1123" s="266">
        <v>50</v>
      </c>
      <c r="H1123" s="519">
        <v>16.55</v>
      </c>
      <c r="I1123" s="858" t="s">
        <v>3990</v>
      </c>
    </row>
    <row r="1124" spans="1:9" ht="82.8">
      <c r="A1124" s="357" t="s">
        <v>3829</v>
      </c>
      <c r="B1124" s="764" t="s">
        <v>1990</v>
      </c>
      <c r="C1124" s="510" t="s">
        <v>3830</v>
      </c>
      <c r="D1124" s="947" t="s">
        <v>3848</v>
      </c>
      <c r="E1124" s="943" t="s">
        <v>3849</v>
      </c>
      <c r="F1124" s="510" t="s">
        <v>3577</v>
      </c>
      <c r="G1124" s="266">
        <v>15</v>
      </c>
      <c r="H1124" s="519">
        <v>5</v>
      </c>
      <c r="I1124" s="858" t="s">
        <v>3990</v>
      </c>
    </row>
    <row r="1125" spans="1:9" ht="82.8">
      <c r="A1125" s="357" t="s">
        <v>3829</v>
      </c>
      <c r="B1125" s="764" t="s">
        <v>1990</v>
      </c>
      <c r="C1125" s="510" t="s">
        <v>3830</v>
      </c>
      <c r="D1125" s="948" t="s">
        <v>3850</v>
      </c>
      <c r="E1125" s="943" t="s">
        <v>3851</v>
      </c>
      <c r="F1125" s="510"/>
      <c r="G1125" s="266">
        <v>15</v>
      </c>
      <c r="H1125" s="519">
        <v>5</v>
      </c>
      <c r="I1125" s="858" t="s">
        <v>3990</v>
      </c>
    </row>
    <row r="1126" spans="1:9" ht="55.2">
      <c r="A1126" s="357" t="s">
        <v>3829</v>
      </c>
      <c r="B1126" s="764" t="s">
        <v>1990</v>
      </c>
      <c r="C1126" s="510" t="s">
        <v>3830</v>
      </c>
      <c r="D1126" s="948" t="s">
        <v>3852</v>
      </c>
      <c r="E1126" s="943" t="s">
        <v>3853</v>
      </c>
      <c r="F1126" s="510" t="s">
        <v>3854</v>
      </c>
      <c r="G1126" s="266">
        <v>15</v>
      </c>
      <c r="H1126" s="519">
        <v>5</v>
      </c>
      <c r="I1126" s="858" t="s">
        <v>3990</v>
      </c>
    </row>
    <row r="1127" spans="1:9" ht="69">
      <c r="A1127" s="357" t="s">
        <v>3829</v>
      </c>
      <c r="B1127" s="764" t="s">
        <v>1990</v>
      </c>
      <c r="C1127" s="510" t="s">
        <v>3830</v>
      </c>
      <c r="D1127" s="949" t="s">
        <v>3855</v>
      </c>
      <c r="E1127" s="943" t="s">
        <v>3856</v>
      </c>
      <c r="F1127" s="510" t="s">
        <v>3847</v>
      </c>
      <c r="G1127" s="266">
        <v>50</v>
      </c>
      <c r="H1127" s="519">
        <v>16.66</v>
      </c>
      <c r="I1127" s="858" t="s">
        <v>3990</v>
      </c>
    </row>
    <row r="1128" spans="1:9" ht="262.2">
      <c r="A1128" s="192" t="s">
        <v>3829</v>
      </c>
      <c r="B1128" s="764" t="s">
        <v>1990</v>
      </c>
      <c r="C1128" s="194" t="s">
        <v>3830</v>
      </c>
      <c r="D1128" s="950" t="s">
        <v>3857</v>
      </c>
      <c r="E1128" s="951"/>
      <c r="F1128" s="194"/>
      <c r="G1128" s="196"/>
      <c r="H1128" s="197"/>
      <c r="I1128" s="858" t="s">
        <v>3990</v>
      </c>
    </row>
    <row r="1129" spans="1:9" ht="55.2">
      <c r="A1129" s="357" t="s">
        <v>3829</v>
      </c>
      <c r="B1129" s="764" t="s">
        <v>1990</v>
      </c>
      <c r="C1129" s="510" t="s">
        <v>3830</v>
      </c>
      <c r="D1129" s="948" t="s">
        <v>3858</v>
      </c>
      <c r="E1129" s="943" t="s">
        <v>3859</v>
      </c>
      <c r="F1129" s="510" t="s">
        <v>1053</v>
      </c>
      <c r="G1129" s="266">
        <v>50</v>
      </c>
      <c r="H1129" s="519">
        <v>16.66</v>
      </c>
      <c r="I1129" s="858" t="s">
        <v>3990</v>
      </c>
    </row>
    <row r="1130" spans="1:9" ht="55.2">
      <c r="A1130" s="357" t="s">
        <v>3829</v>
      </c>
      <c r="B1130" s="764" t="s">
        <v>1990</v>
      </c>
      <c r="C1130" s="510" t="s">
        <v>3830</v>
      </c>
      <c r="D1130" s="944" t="s">
        <v>3860</v>
      </c>
      <c r="E1130" s="943" t="s">
        <v>3861</v>
      </c>
      <c r="F1130" s="510" t="s">
        <v>767</v>
      </c>
      <c r="G1130" s="266">
        <v>50</v>
      </c>
      <c r="H1130" s="519">
        <v>16.66</v>
      </c>
      <c r="I1130" s="858" t="s">
        <v>3990</v>
      </c>
    </row>
    <row r="1131" spans="1:9" ht="69">
      <c r="A1131" s="357" t="s">
        <v>3829</v>
      </c>
      <c r="B1131" s="764" t="s">
        <v>1990</v>
      </c>
      <c r="C1131" s="510" t="s">
        <v>3830</v>
      </c>
      <c r="D1131" s="948" t="s">
        <v>3862</v>
      </c>
      <c r="E1131" s="943" t="s">
        <v>3863</v>
      </c>
      <c r="F1131" s="510" t="s">
        <v>3847</v>
      </c>
      <c r="G1131" s="266">
        <v>50</v>
      </c>
      <c r="H1131" s="519">
        <v>16.66</v>
      </c>
      <c r="I1131" s="858" t="s">
        <v>3990</v>
      </c>
    </row>
    <row r="1132" spans="1:9" ht="69">
      <c r="A1132" s="357" t="s">
        <v>3829</v>
      </c>
      <c r="B1132" s="764" t="s">
        <v>1990</v>
      </c>
      <c r="C1132" s="510" t="s">
        <v>3830</v>
      </c>
      <c r="D1132" s="952" t="s">
        <v>3864</v>
      </c>
      <c r="E1132" s="943" t="s">
        <v>3865</v>
      </c>
      <c r="F1132" s="510" t="s">
        <v>3866</v>
      </c>
      <c r="G1132" s="266">
        <v>15</v>
      </c>
      <c r="H1132" s="519">
        <v>5</v>
      </c>
      <c r="I1132" s="858" t="s">
        <v>3990</v>
      </c>
    </row>
    <row r="1133" spans="1:9" ht="124.2">
      <c r="A1133" s="357" t="s">
        <v>3829</v>
      </c>
      <c r="B1133" s="764" t="s">
        <v>1990</v>
      </c>
      <c r="C1133" s="510" t="s">
        <v>3830</v>
      </c>
      <c r="D1133" s="953" t="s">
        <v>3867</v>
      </c>
      <c r="E1133" s="943" t="s">
        <v>3868</v>
      </c>
      <c r="F1133" s="510"/>
      <c r="G1133" s="266">
        <v>15</v>
      </c>
      <c r="H1133" s="519">
        <v>5</v>
      </c>
      <c r="I1133" s="858" t="s">
        <v>3990</v>
      </c>
    </row>
    <row r="1134" spans="1:9" ht="69">
      <c r="A1134" s="357" t="s">
        <v>3829</v>
      </c>
      <c r="B1134" s="764" t="s">
        <v>1990</v>
      </c>
      <c r="C1134" s="510" t="s">
        <v>3830</v>
      </c>
      <c r="D1134" s="954" t="s">
        <v>3869</v>
      </c>
      <c r="E1134" s="943" t="s">
        <v>3870</v>
      </c>
      <c r="F1134" s="510"/>
      <c r="G1134" s="266">
        <v>15</v>
      </c>
      <c r="H1134" s="519">
        <v>5</v>
      </c>
      <c r="I1134" s="858" t="s">
        <v>3990</v>
      </c>
    </row>
    <row r="1135" spans="1:9" ht="55.2">
      <c r="A1135" s="357" t="s">
        <v>3829</v>
      </c>
      <c r="B1135" s="764" t="s">
        <v>1990</v>
      </c>
      <c r="C1135" s="510" t="s">
        <v>3830</v>
      </c>
      <c r="D1135" s="955" t="s">
        <v>3871</v>
      </c>
      <c r="E1135" s="943" t="s">
        <v>3872</v>
      </c>
      <c r="F1135" s="510" t="s">
        <v>767</v>
      </c>
      <c r="G1135" s="266">
        <v>50</v>
      </c>
      <c r="H1135" s="519">
        <v>16.66</v>
      </c>
      <c r="I1135" s="858" t="s">
        <v>3990</v>
      </c>
    </row>
    <row r="1136" spans="1:9" ht="69">
      <c r="A1136" s="357" t="s">
        <v>3829</v>
      </c>
      <c r="B1136" s="764" t="s">
        <v>1990</v>
      </c>
      <c r="C1136" s="510" t="s">
        <v>3830</v>
      </c>
      <c r="D1136" s="955" t="s">
        <v>3873</v>
      </c>
      <c r="E1136" s="943" t="s">
        <v>3874</v>
      </c>
      <c r="F1136" s="956" t="s">
        <v>3875</v>
      </c>
      <c r="G1136" s="266">
        <v>15</v>
      </c>
      <c r="H1136" s="519">
        <v>5</v>
      </c>
      <c r="I1136" s="858" t="s">
        <v>3990</v>
      </c>
    </row>
    <row r="1137" spans="1:9" ht="55.2">
      <c r="A1137" s="357" t="s">
        <v>3829</v>
      </c>
      <c r="B1137" s="764" t="s">
        <v>1990</v>
      </c>
      <c r="C1137" s="510" t="s">
        <v>3830</v>
      </c>
      <c r="D1137" s="955" t="s">
        <v>3876</v>
      </c>
      <c r="E1137" s="943" t="s">
        <v>3877</v>
      </c>
      <c r="F1137" s="956" t="s">
        <v>3878</v>
      </c>
      <c r="G1137" s="957">
        <v>15</v>
      </c>
      <c r="H1137" s="958">
        <v>5</v>
      </c>
      <c r="I1137" s="858" t="s">
        <v>3990</v>
      </c>
    </row>
    <row r="1138" spans="1:9" ht="55.2">
      <c r="A1138" s="357" t="s">
        <v>3829</v>
      </c>
      <c r="B1138" s="764" t="s">
        <v>1990</v>
      </c>
      <c r="C1138" s="510" t="s">
        <v>3830</v>
      </c>
      <c r="D1138" s="959" t="s">
        <v>3879</v>
      </c>
      <c r="E1138" s="943" t="s">
        <v>3880</v>
      </c>
      <c r="F1138" s="956" t="s">
        <v>3881</v>
      </c>
      <c r="G1138" s="266">
        <v>15</v>
      </c>
      <c r="H1138" s="519">
        <v>5</v>
      </c>
      <c r="I1138" s="858" t="s">
        <v>3990</v>
      </c>
    </row>
    <row r="1139" spans="1:9" ht="82.8">
      <c r="A1139" s="357" t="s">
        <v>3829</v>
      </c>
      <c r="B1139" s="764" t="s">
        <v>1990</v>
      </c>
      <c r="C1139" s="510" t="s">
        <v>3830</v>
      </c>
      <c r="D1139" s="955" t="s">
        <v>3882</v>
      </c>
      <c r="E1139" s="943" t="s">
        <v>3883</v>
      </c>
      <c r="F1139" s="956"/>
      <c r="G1139" s="266">
        <v>15</v>
      </c>
      <c r="H1139" s="519">
        <v>5</v>
      </c>
      <c r="I1139" s="858" t="s">
        <v>3990</v>
      </c>
    </row>
    <row r="1140" spans="1:9" ht="69">
      <c r="A1140" s="357" t="s">
        <v>3829</v>
      </c>
      <c r="B1140" s="764" t="s">
        <v>1990</v>
      </c>
      <c r="C1140" s="510" t="s">
        <v>3830</v>
      </c>
      <c r="D1140" s="960" t="s">
        <v>3884</v>
      </c>
      <c r="E1140" s="943" t="s">
        <v>3885</v>
      </c>
      <c r="F1140" s="956" t="s">
        <v>767</v>
      </c>
      <c r="G1140" s="266">
        <v>50</v>
      </c>
      <c r="H1140" s="519">
        <v>16.66</v>
      </c>
      <c r="I1140" s="858" t="s">
        <v>3990</v>
      </c>
    </row>
    <row r="1141" spans="1:9" ht="82.8">
      <c r="A1141" s="357" t="s">
        <v>3829</v>
      </c>
      <c r="B1141" s="764" t="s">
        <v>1990</v>
      </c>
      <c r="C1141" s="510" t="s">
        <v>3830</v>
      </c>
      <c r="D1141" s="955" t="s">
        <v>3886</v>
      </c>
      <c r="E1141" s="943" t="s">
        <v>3887</v>
      </c>
      <c r="F1141" s="956"/>
      <c r="G1141" s="266">
        <v>15</v>
      </c>
      <c r="H1141" s="519">
        <v>5</v>
      </c>
      <c r="I1141" s="858" t="s">
        <v>3990</v>
      </c>
    </row>
    <row r="1142" spans="1:9" ht="55.2">
      <c r="A1142" s="357" t="s">
        <v>3829</v>
      </c>
      <c r="B1142" s="764" t="s">
        <v>1990</v>
      </c>
      <c r="C1142" s="510" t="s">
        <v>3830</v>
      </c>
      <c r="D1142" s="960" t="s">
        <v>3888</v>
      </c>
      <c r="E1142" s="943" t="s">
        <v>3889</v>
      </c>
      <c r="F1142" s="956"/>
      <c r="G1142" s="266">
        <v>15</v>
      </c>
      <c r="H1142" s="519">
        <v>5</v>
      </c>
      <c r="I1142" s="858" t="s">
        <v>3990</v>
      </c>
    </row>
    <row r="1143" spans="1:9" ht="69">
      <c r="A1143" s="357" t="s">
        <v>3829</v>
      </c>
      <c r="B1143" s="764" t="s">
        <v>1990</v>
      </c>
      <c r="C1143" s="510" t="s">
        <v>3830</v>
      </c>
      <c r="D1143" s="955" t="s">
        <v>3890</v>
      </c>
      <c r="E1143" s="943" t="s">
        <v>3891</v>
      </c>
      <c r="F1143" s="956" t="s">
        <v>3892</v>
      </c>
      <c r="G1143" s="266">
        <v>50</v>
      </c>
      <c r="H1143" s="519">
        <v>16.66</v>
      </c>
      <c r="I1143" s="858" t="s">
        <v>3990</v>
      </c>
    </row>
    <row r="1144" spans="1:9" ht="55.2">
      <c r="A1144" s="357" t="s">
        <v>3829</v>
      </c>
      <c r="B1144" s="764" t="s">
        <v>1990</v>
      </c>
      <c r="C1144" s="510" t="s">
        <v>3830</v>
      </c>
      <c r="D1144" s="955" t="s">
        <v>3893</v>
      </c>
      <c r="E1144" s="943" t="s">
        <v>3894</v>
      </c>
      <c r="F1144" s="956" t="s">
        <v>239</v>
      </c>
      <c r="G1144" s="266">
        <v>50</v>
      </c>
      <c r="H1144" s="519">
        <v>16.55</v>
      </c>
      <c r="I1144" s="858" t="s">
        <v>3990</v>
      </c>
    </row>
    <row r="1145" spans="1:9" ht="55.2">
      <c r="A1145" s="357" t="s">
        <v>3829</v>
      </c>
      <c r="B1145" s="764" t="s">
        <v>1990</v>
      </c>
      <c r="C1145" s="510" t="s">
        <v>3830</v>
      </c>
      <c r="D1145" s="944" t="s">
        <v>3895</v>
      </c>
      <c r="E1145" s="943" t="s">
        <v>3896</v>
      </c>
      <c r="F1145" s="956"/>
      <c r="G1145" s="266">
        <v>15</v>
      </c>
      <c r="H1145" s="519">
        <v>5</v>
      </c>
      <c r="I1145" s="858" t="s">
        <v>3990</v>
      </c>
    </row>
    <row r="1146" spans="1:9" ht="55.2">
      <c r="A1146" s="357" t="s">
        <v>3829</v>
      </c>
      <c r="B1146" s="764" t="s">
        <v>1990</v>
      </c>
      <c r="C1146" s="510" t="s">
        <v>3830</v>
      </c>
      <c r="D1146" s="955" t="s">
        <v>3897</v>
      </c>
      <c r="E1146" s="943" t="s">
        <v>3898</v>
      </c>
      <c r="F1146" s="956"/>
      <c r="G1146" s="266">
        <v>15</v>
      </c>
      <c r="H1146" s="519">
        <v>5</v>
      </c>
      <c r="I1146" s="858" t="s">
        <v>3990</v>
      </c>
    </row>
    <row r="1147" spans="1:9" ht="96.6">
      <c r="A1147" s="357" t="s">
        <v>3829</v>
      </c>
      <c r="B1147" s="764" t="s">
        <v>1990</v>
      </c>
      <c r="C1147" s="510" t="s">
        <v>3830</v>
      </c>
      <c r="D1147" s="960" t="s">
        <v>3899</v>
      </c>
      <c r="E1147" s="943"/>
      <c r="F1147" s="956"/>
      <c r="G1147" s="266">
        <v>15</v>
      </c>
      <c r="H1147" s="519">
        <v>5</v>
      </c>
      <c r="I1147" s="858" t="s">
        <v>3990</v>
      </c>
    </row>
    <row r="1148" spans="1:9" ht="55.2">
      <c r="A1148" s="357" t="s">
        <v>3829</v>
      </c>
      <c r="B1148" s="764" t="s">
        <v>1990</v>
      </c>
      <c r="C1148" s="510" t="s">
        <v>3830</v>
      </c>
      <c r="D1148" s="944" t="s">
        <v>3900</v>
      </c>
      <c r="E1148" s="943" t="s">
        <v>3901</v>
      </c>
      <c r="F1148" s="956"/>
      <c r="G1148" s="266">
        <v>15</v>
      </c>
      <c r="H1148" s="519">
        <v>5</v>
      </c>
      <c r="I1148" s="858" t="s">
        <v>3990</v>
      </c>
    </row>
    <row r="1149" spans="1:9" ht="55.2">
      <c r="A1149" s="357" t="s">
        <v>3829</v>
      </c>
      <c r="B1149" s="764" t="s">
        <v>1990</v>
      </c>
      <c r="C1149" s="510" t="s">
        <v>3830</v>
      </c>
      <c r="D1149" s="955" t="s">
        <v>3902</v>
      </c>
      <c r="E1149" s="943" t="s">
        <v>3903</v>
      </c>
      <c r="F1149" s="956"/>
      <c r="G1149" s="266">
        <v>15</v>
      </c>
      <c r="H1149" s="519">
        <v>5</v>
      </c>
      <c r="I1149" s="858" t="s">
        <v>3990</v>
      </c>
    </row>
    <row r="1150" spans="1:9" ht="55.2">
      <c r="A1150" s="357" t="s">
        <v>3829</v>
      </c>
      <c r="B1150" s="764" t="s">
        <v>1990</v>
      </c>
      <c r="C1150" s="510" t="s">
        <v>3830</v>
      </c>
      <c r="D1150" s="955" t="s">
        <v>3904</v>
      </c>
      <c r="E1150" s="943" t="s">
        <v>3905</v>
      </c>
      <c r="F1150" s="956"/>
      <c r="G1150" s="266">
        <v>15</v>
      </c>
      <c r="H1150" s="519">
        <v>5</v>
      </c>
      <c r="I1150" s="858" t="s">
        <v>3990</v>
      </c>
    </row>
    <row r="1151" spans="1:9" ht="55.2">
      <c r="A1151" s="357" t="s">
        <v>3829</v>
      </c>
      <c r="B1151" s="764" t="s">
        <v>1990</v>
      </c>
      <c r="C1151" s="510" t="s">
        <v>3830</v>
      </c>
      <c r="D1151" s="944" t="s">
        <v>3906</v>
      </c>
      <c r="E1151" s="943" t="s">
        <v>3907</v>
      </c>
      <c r="F1151" s="956"/>
      <c r="G1151" s="266">
        <v>15</v>
      </c>
      <c r="H1151" s="519">
        <v>5</v>
      </c>
      <c r="I1151" s="858" t="s">
        <v>3990</v>
      </c>
    </row>
    <row r="1152" spans="1:9" ht="55.2">
      <c r="A1152" s="357" t="s">
        <v>3829</v>
      </c>
      <c r="B1152" s="764" t="s">
        <v>1990</v>
      </c>
      <c r="C1152" s="510" t="s">
        <v>3830</v>
      </c>
      <c r="D1152" s="944" t="s">
        <v>3908</v>
      </c>
      <c r="E1152" s="943" t="s">
        <v>3909</v>
      </c>
      <c r="F1152" s="956"/>
      <c r="G1152" s="266">
        <v>15</v>
      </c>
      <c r="H1152" s="519">
        <v>5</v>
      </c>
      <c r="I1152" s="858" t="s">
        <v>3990</v>
      </c>
    </row>
    <row r="1153" spans="1:9" ht="82.8">
      <c r="A1153" s="357" t="s">
        <v>3829</v>
      </c>
      <c r="B1153" s="764" t="s">
        <v>1990</v>
      </c>
      <c r="C1153" s="510" t="s">
        <v>3830</v>
      </c>
      <c r="D1153" s="955" t="s">
        <v>3910</v>
      </c>
      <c r="E1153" s="943" t="s">
        <v>3911</v>
      </c>
      <c r="F1153" s="956"/>
      <c r="G1153" s="266">
        <v>15</v>
      </c>
      <c r="H1153" s="519">
        <v>5</v>
      </c>
      <c r="I1153" s="858" t="s">
        <v>3990</v>
      </c>
    </row>
    <row r="1154" spans="1:9" ht="55.2">
      <c r="A1154" s="357" t="s">
        <v>3829</v>
      </c>
      <c r="B1154" s="764" t="s">
        <v>1990</v>
      </c>
      <c r="C1154" s="510" t="s">
        <v>3830</v>
      </c>
      <c r="D1154" s="961" t="s">
        <v>3912</v>
      </c>
      <c r="E1154" s="943" t="s">
        <v>3913</v>
      </c>
      <c r="F1154" s="956"/>
      <c r="G1154" s="266">
        <v>15</v>
      </c>
      <c r="H1154" s="519">
        <v>5</v>
      </c>
      <c r="I1154" s="858" t="s">
        <v>3990</v>
      </c>
    </row>
    <row r="1155" spans="1:9" ht="55.2">
      <c r="A1155" s="357" t="s">
        <v>3829</v>
      </c>
      <c r="B1155" s="764" t="s">
        <v>1990</v>
      </c>
      <c r="C1155" s="510" t="s">
        <v>3830</v>
      </c>
      <c r="D1155" s="961" t="s">
        <v>3914</v>
      </c>
      <c r="E1155" s="943" t="s">
        <v>3915</v>
      </c>
      <c r="F1155" s="956" t="s">
        <v>3916</v>
      </c>
      <c r="G1155" s="266">
        <v>15</v>
      </c>
      <c r="H1155" s="519">
        <v>5</v>
      </c>
      <c r="I1155" s="858" t="s">
        <v>3990</v>
      </c>
    </row>
    <row r="1156" spans="1:9" ht="55.2">
      <c r="A1156" s="357" t="s">
        <v>3829</v>
      </c>
      <c r="B1156" s="764" t="s">
        <v>1990</v>
      </c>
      <c r="C1156" s="510" t="s">
        <v>3830</v>
      </c>
      <c r="D1156" s="955" t="s">
        <v>3917</v>
      </c>
      <c r="E1156" s="943" t="s">
        <v>3918</v>
      </c>
      <c r="F1156" s="956"/>
      <c r="G1156" s="266">
        <v>15</v>
      </c>
      <c r="H1156" s="519">
        <v>5</v>
      </c>
      <c r="I1156" s="858" t="s">
        <v>3990</v>
      </c>
    </row>
    <row r="1157" spans="1:9" ht="55.2">
      <c r="A1157" s="357" t="s">
        <v>3829</v>
      </c>
      <c r="B1157" s="764" t="s">
        <v>1990</v>
      </c>
      <c r="C1157" s="510" t="s">
        <v>3830</v>
      </c>
      <c r="D1157" s="944" t="s">
        <v>3919</v>
      </c>
      <c r="E1157" s="943" t="s">
        <v>3920</v>
      </c>
      <c r="F1157" s="956" t="s">
        <v>3921</v>
      </c>
      <c r="G1157" s="266">
        <v>15</v>
      </c>
      <c r="H1157" s="519">
        <v>5</v>
      </c>
      <c r="I1157" s="858" t="s">
        <v>3990</v>
      </c>
    </row>
    <row r="1158" spans="1:9" ht="69">
      <c r="A1158" s="357" t="s">
        <v>3829</v>
      </c>
      <c r="B1158" s="764" t="s">
        <v>1990</v>
      </c>
      <c r="C1158" s="510" t="s">
        <v>3830</v>
      </c>
      <c r="D1158" s="955" t="s">
        <v>3922</v>
      </c>
      <c r="E1158" s="943" t="s">
        <v>3923</v>
      </c>
      <c r="F1158" s="956"/>
      <c r="G1158" s="266">
        <v>15</v>
      </c>
      <c r="H1158" s="519">
        <v>5</v>
      </c>
      <c r="I1158" s="858" t="s">
        <v>3990</v>
      </c>
    </row>
    <row r="1159" spans="1:9" ht="82.8">
      <c r="A1159" s="357" t="s">
        <v>3829</v>
      </c>
      <c r="B1159" s="764" t="s">
        <v>1990</v>
      </c>
      <c r="C1159" s="510" t="s">
        <v>3830</v>
      </c>
      <c r="D1159" s="944" t="s">
        <v>3924</v>
      </c>
      <c r="E1159" s="943" t="s">
        <v>3925</v>
      </c>
      <c r="F1159" s="956"/>
      <c r="G1159" s="266">
        <v>15</v>
      </c>
      <c r="H1159" s="519">
        <v>5</v>
      </c>
      <c r="I1159" s="858" t="s">
        <v>3990</v>
      </c>
    </row>
    <row r="1160" spans="1:9" ht="82.8">
      <c r="A1160" s="357" t="s">
        <v>3829</v>
      </c>
      <c r="B1160" s="764" t="s">
        <v>1990</v>
      </c>
      <c r="C1160" s="510" t="s">
        <v>3830</v>
      </c>
      <c r="D1160" s="955" t="s">
        <v>3926</v>
      </c>
      <c r="E1160" s="943" t="s">
        <v>3927</v>
      </c>
      <c r="F1160" s="956"/>
      <c r="G1160" s="266">
        <v>15</v>
      </c>
      <c r="H1160" s="519">
        <v>5</v>
      </c>
      <c r="I1160" s="858" t="s">
        <v>3990</v>
      </c>
    </row>
    <row r="1161" spans="1:9" ht="55.2">
      <c r="A1161" s="357" t="s">
        <v>3829</v>
      </c>
      <c r="B1161" s="764" t="s">
        <v>1990</v>
      </c>
      <c r="C1161" s="510" t="s">
        <v>3830</v>
      </c>
      <c r="D1161" s="944" t="s">
        <v>3928</v>
      </c>
      <c r="E1161" s="943" t="s">
        <v>3929</v>
      </c>
      <c r="F1161" s="956"/>
      <c r="G1161" s="266">
        <v>15</v>
      </c>
      <c r="H1161" s="519">
        <v>5</v>
      </c>
      <c r="I1161" s="858" t="s">
        <v>3990</v>
      </c>
    </row>
    <row r="1162" spans="1:9" ht="69">
      <c r="A1162" s="357" t="s">
        <v>3829</v>
      </c>
      <c r="B1162" s="764" t="s">
        <v>1990</v>
      </c>
      <c r="C1162" s="510" t="s">
        <v>3830</v>
      </c>
      <c r="D1162" s="944" t="s">
        <v>3930</v>
      </c>
      <c r="E1162" s="943" t="s">
        <v>3931</v>
      </c>
      <c r="F1162" s="956"/>
      <c r="G1162" s="266">
        <v>15</v>
      </c>
      <c r="H1162" s="519">
        <v>5</v>
      </c>
      <c r="I1162" s="858" t="s">
        <v>3990</v>
      </c>
    </row>
    <row r="1163" spans="1:9" ht="55.2">
      <c r="A1163" s="357" t="s">
        <v>3829</v>
      </c>
      <c r="B1163" s="764" t="s">
        <v>1990</v>
      </c>
      <c r="C1163" s="510" t="s">
        <v>3830</v>
      </c>
      <c r="D1163" s="944" t="s">
        <v>3932</v>
      </c>
      <c r="E1163" s="943" t="s">
        <v>3933</v>
      </c>
      <c r="F1163" s="956" t="s">
        <v>767</v>
      </c>
      <c r="G1163" s="266">
        <v>50</v>
      </c>
      <c r="H1163" s="519">
        <v>16.66</v>
      </c>
      <c r="I1163" s="858" t="s">
        <v>3990</v>
      </c>
    </row>
    <row r="1164" spans="1:9" ht="55.2">
      <c r="A1164" s="357" t="s">
        <v>3829</v>
      </c>
      <c r="B1164" s="764" t="s">
        <v>1990</v>
      </c>
      <c r="C1164" s="510" t="s">
        <v>3830</v>
      </c>
      <c r="D1164" s="944" t="s">
        <v>3934</v>
      </c>
      <c r="E1164" s="943" t="s">
        <v>3935</v>
      </c>
      <c r="F1164" s="956" t="s">
        <v>767</v>
      </c>
      <c r="G1164" s="266">
        <v>50</v>
      </c>
      <c r="H1164" s="519">
        <v>16.66</v>
      </c>
      <c r="I1164" s="858" t="s">
        <v>3990</v>
      </c>
    </row>
    <row r="1165" spans="1:9" ht="55.2">
      <c r="A1165" s="357" t="s">
        <v>3829</v>
      </c>
      <c r="B1165" s="764" t="s">
        <v>1990</v>
      </c>
      <c r="C1165" s="510" t="s">
        <v>3830</v>
      </c>
      <c r="D1165" s="955" t="s">
        <v>3936</v>
      </c>
      <c r="E1165" s="943" t="s">
        <v>3937</v>
      </c>
      <c r="F1165" s="956"/>
      <c r="G1165" s="266">
        <v>15</v>
      </c>
      <c r="H1165" s="519">
        <v>5</v>
      </c>
      <c r="I1165" s="858" t="s">
        <v>3990</v>
      </c>
    </row>
    <row r="1166" spans="1:9" ht="55.2">
      <c r="A1166" s="357" t="s">
        <v>3829</v>
      </c>
      <c r="B1166" s="764" t="s">
        <v>1990</v>
      </c>
      <c r="C1166" s="510" t="s">
        <v>3830</v>
      </c>
      <c r="D1166" s="955" t="s">
        <v>3938</v>
      </c>
      <c r="E1166" s="943" t="s">
        <v>3939</v>
      </c>
      <c r="F1166" s="956" t="s">
        <v>3921</v>
      </c>
      <c r="G1166" s="266">
        <v>15</v>
      </c>
      <c r="H1166" s="519">
        <v>5</v>
      </c>
      <c r="I1166" s="858" t="s">
        <v>3990</v>
      </c>
    </row>
    <row r="1167" spans="1:9" ht="55.2">
      <c r="A1167" s="357" t="s">
        <v>3829</v>
      </c>
      <c r="B1167" s="764" t="s">
        <v>1990</v>
      </c>
      <c r="C1167" s="510" t="s">
        <v>3830</v>
      </c>
      <c r="D1167" s="955" t="s">
        <v>3940</v>
      </c>
      <c r="E1167" s="943" t="s">
        <v>3941</v>
      </c>
      <c r="F1167" s="956"/>
      <c r="G1167" s="266">
        <v>15</v>
      </c>
      <c r="H1167" s="519">
        <v>5</v>
      </c>
      <c r="I1167" s="858" t="s">
        <v>3990</v>
      </c>
    </row>
    <row r="1168" spans="1:9" ht="55.2">
      <c r="A1168" s="357" t="s">
        <v>3829</v>
      </c>
      <c r="B1168" s="764" t="s">
        <v>1990</v>
      </c>
      <c r="C1168" s="510" t="s">
        <v>3830</v>
      </c>
      <c r="D1168" s="955" t="s">
        <v>3942</v>
      </c>
      <c r="E1168" s="943" t="s">
        <v>3943</v>
      </c>
      <c r="F1168" s="956"/>
      <c r="G1168" s="266">
        <v>15</v>
      </c>
      <c r="H1168" s="519">
        <v>5</v>
      </c>
      <c r="I1168" s="858" t="s">
        <v>3990</v>
      </c>
    </row>
    <row r="1169" spans="1:9" ht="55.2">
      <c r="A1169" s="357" t="s">
        <v>3829</v>
      </c>
      <c r="B1169" s="764" t="s">
        <v>1990</v>
      </c>
      <c r="C1169" s="510" t="s">
        <v>3830</v>
      </c>
      <c r="D1169" s="955" t="s">
        <v>3944</v>
      </c>
      <c r="E1169" s="943" t="s">
        <v>3945</v>
      </c>
      <c r="F1169" s="956"/>
      <c r="G1169" s="266">
        <v>15</v>
      </c>
      <c r="H1169" s="519">
        <v>5</v>
      </c>
      <c r="I1169" s="858" t="s">
        <v>3990</v>
      </c>
    </row>
    <row r="1170" spans="1:9" ht="69">
      <c r="A1170" s="357" t="s">
        <v>3829</v>
      </c>
      <c r="B1170" s="764" t="s">
        <v>1990</v>
      </c>
      <c r="C1170" s="510" t="s">
        <v>3830</v>
      </c>
      <c r="D1170" s="961" t="s">
        <v>3946</v>
      </c>
      <c r="E1170" s="943" t="s">
        <v>3947</v>
      </c>
      <c r="F1170" s="956" t="s">
        <v>3948</v>
      </c>
      <c r="G1170" s="266">
        <v>15</v>
      </c>
      <c r="H1170" s="519">
        <v>5</v>
      </c>
      <c r="I1170" s="858" t="s">
        <v>3990</v>
      </c>
    </row>
    <row r="1171" spans="1:9" ht="55.2">
      <c r="A1171" s="357" t="s">
        <v>3829</v>
      </c>
      <c r="B1171" s="764" t="s">
        <v>1990</v>
      </c>
      <c r="C1171" s="510" t="s">
        <v>3830</v>
      </c>
      <c r="D1171" s="955" t="s">
        <v>3949</v>
      </c>
      <c r="E1171" s="943" t="s">
        <v>3950</v>
      </c>
      <c r="F1171" s="956"/>
      <c r="G1171" s="266">
        <v>15</v>
      </c>
      <c r="H1171" s="519">
        <v>5</v>
      </c>
      <c r="I1171" s="858" t="s">
        <v>3990</v>
      </c>
    </row>
    <row r="1172" spans="1:9" ht="69">
      <c r="A1172" s="357" t="s">
        <v>3829</v>
      </c>
      <c r="B1172" s="764" t="s">
        <v>1990</v>
      </c>
      <c r="C1172" s="510" t="s">
        <v>3830</v>
      </c>
      <c r="D1172" s="955" t="s">
        <v>3951</v>
      </c>
      <c r="E1172" s="943"/>
      <c r="F1172" s="956"/>
      <c r="G1172" s="266">
        <v>15</v>
      </c>
      <c r="H1172" s="519">
        <v>5</v>
      </c>
      <c r="I1172" s="858" t="s">
        <v>3990</v>
      </c>
    </row>
    <row r="1173" spans="1:9" ht="55.2">
      <c r="A1173" s="357" t="s">
        <v>3829</v>
      </c>
      <c r="B1173" s="764" t="s">
        <v>1990</v>
      </c>
      <c r="C1173" s="510" t="s">
        <v>3830</v>
      </c>
      <c r="D1173" s="962" t="s">
        <v>3952</v>
      </c>
      <c r="E1173" s="943" t="s">
        <v>3953</v>
      </c>
      <c r="F1173" s="956"/>
      <c r="G1173" s="266">
        <v>15</v>
      </c>
      <c r="H1173" s="519">
        <v>5</v>
      </c>
      <c r="I1173" s="858" t="s">
        <v>3990</v>
      </c>
    </row>
    <row r="1174" spans="1:9" ht="55.2">
      <c r="A1174" s="357" t="s">
        <v>3829</v>
      </c>
      <c r="B1174" s="764" t="s">
        <v>1990</v>
      </c>
      <c r="C1174" s="510" t="s">
        <v>3830</v>
      </c>
      <c r="D1174" s="948" t="s">
        <v>3954</v>
      </c>
      <c r="E1174" s="943" t="s">
        <v>3955</v>
      </c>
      <c r="F1174" s="956"/>
      <c r="G1174" s="266">
        <v>15</v>
      </c>
      <c r="H1174" s="519">
        <v>5</v>
      </c>
      <c r="I1174" s="858" t="s">
        <v>3990</v>
      </c>
    </row>
    <row r="1175" spans="1:9" ht="82.8">
      <c r="A1175" s="357" t="s">
        <v>3829</v>
      </c>
      <c r="B1175" s="764" t="s">
        <v>1990</v>
      </c>
      <c r="C1175" s="510" t="s">
        <v>3830</v>
      </c>
      <c r="D1175" s="963" t="s">
        <v>3956</v>
      </c>
      <c r="E1175" s="943" t="s">
        <v>3957</v>
      </c>
      <c r="F1175" s="956" t="s">
        <v>3577</v>
      </c>
      <c r="G1175" s="266">
        <v>15</v>
      </c>
      <c r="H1175" s="519">
        <v>5</v>
      </c>
      <c r="I1175" s="858" t="s">
        <v>3990</v>
      </c>
    </row>
    <row r="1176" spans="1:9" ht="55.2">
      <c r="A1176" s="357" t="s">
        <v>3829</v>
      </c>
      <c r="B1176" s="764" t="s">
        <v>1990</v>
      </c>
      <c r="C1176" s="510" t="s">
        <v>3830</v>
      </c>
      <c r="D1176" s="955" t="s">
        <v>3958</v>
      </c>
      <c r="E1176" s="943" t="s">
        <v>3959</v>
      </c>
      <c r="F1176" s="956"/>
      <c r="G1176" s="266">
        <v>15</v>
      </c>
      <c r="H1176" s="519">
        <v>5</v>
      </c>
      <c r="I1176" s="858" t="s">
        <v>3990</v>
      </c>
    </row>
    <row r="1177" spans="1:9" ht="82.8">
      <c r="A1177" s="899" t="s">
        <v>2034</v>
      </c>
      <c r="B1177" s="913" t="s">
        <v>1990</v>
      </c>
      <c r="C1177" s="914" t="s">
        <v>2035</v>
      </c>
      <c r="D1177" s="914" t="s">
        <v>2036</v>
      </c>
      <c r="E1177" s="914" t="s">
        <v>2037</v>
      </c>
      <c r="F1177" s="914" t="s">
        <v>1053</v>
      </c>
      <c r="G1177" s="900">
        <v>50</v>
      </c>
      <c r="H1177" s="926">
        <v>25</v>
      </c>
      <c r="I1177" s="858" t="s">
        <v>3989</v>
      </c>
    </row>
    <row r="1178" spans="1:9" ht="82.8">
      <c r="A1178" s="899" t="s">
        <v>2034</v>
      </c>
      <c r="B1178" s="913" t="s">
        <v>1990</v>
      </c>
      <c r="C1178" s="914" t="s">
        <v>2035</v>
      </c>
      <c r="D1178" s="914" t="s">
        <v>2038</v>
      </c>
      <c r="E1178" s="964" t="s">
        <v>2039</v>
      </c>
      <c r="F1178" s="914" t="s">
        <v>2040</v>
      </c>
      <c r="G1178" s="900">
        <v>15</v>
      </c>
      <c r="H1178" s="926">
        <v>7.5</v>
      </c>
      <c r="I1178" s="858" t="s">
        <v>3989</v>
      </c>
    </row>
    <row r="1179" spans="1:9" ht="82.8">
      <c r="A1179" s="899" t="s">
        <v>2034</v>
      </c>
      <c r="B1179" s="913" t="s">
        <v>1990</v>
      </c>
      <c r="C1179" s="914" t="s">
        <v>2035</v>
      </c>
      <c r="D1179" s="914" t="s">
        <v>2041</v>
      </c>
      <c r="E1179" s="965" t="s">
        <v>2042</v>
      </c>
      <c r="F1179" s="914" t="s">
        <v>2040</v>
      </c>
      <c r="G1179" s="900">
        <v>15</v>
      </c>
      <c r="H1179" s="926">
        <v>7.5</v>
      </c>
      <c r="I1179" s="858" t="s">
        <v>3989</v>
      </c>
    </row>
    <row r="1180" spans="1:9" ht="96.6">
      <c r="A1180" s="899" t="s">
        <v>3960</v>
      </c>
      <c r="B1180" s="913" t="s">
        <v>1990</v>
      </c>
      <c r="C1180" s="914" t="s">
        <v>3961</v>
      </c>
      <c r="D1180" s="966" t="s">
        <v>3962</v>
      </c>
      <c r="E1180" s="965" t="s">
        <v>3963</v>
      </c>
      <c r="F1180" s="914" t="s">
        <v>2040</v>
      </c>
      <c r="G1180" s="900">
        <v>15</v>
      </c>
      <c r="H1180" s="926">
        <v>15</v>
      </c>
      <c r="I1180" s="858" t="s">
        <v>3989</v>
      </c>
    </row>
    <row r="1181" spans="1:9" ht="82.8">
      <c r="A1181" s="899" t="s">
        <v>3964</v>
      </c>
      <c r="B1181" s="913" t="s">
        <v>1990</v>
      </c>
      <c r="C1181" s="914" t="s">
        <v>3965</v>
      </c>
      <c r="D1181" s="914" t="s">
        <v>3966</v>
      </c>
      <c r="E1181" s="914" t="s">
        <v>3967</v>
      </c>
      <c r="F1181" s="914" t="s">
        <v>2040</v>
      </c>
      <c r="G1181" s="900">
        <v>15</v>
      </c>
      <c r="H1181" s="926">
        <v>15</v>
      </c>
      <c r="I1181" s="858" t="s">
        <v>3989</v>
      </c>
    </row>
    <row r="1182" spans="1:9" ht="82.8">
      <c r="A1182" s="899" t="s">
        <v>3960</v>
      </c>
      <c r="B1182" s="913" t="s">
        <v>1990</v>
      </c>
      <c r="C1182" s="914" t="s">
        <v>3968</v>
      </c>
      <c r="D1182" s="914" t="s">
        <v>3969</v>
      </c>
      <c r="E1182" s="914" t="s">
        <v>3970</v>
      </c>
      <c r="F1182" s="914" t="s">
        <v>2040</v>
      </c>
      <c r="G1182" s="900">
        <v>15</v>
      </c>
      <c r="H1182" s="926">
        <v>15</v>
      </c>
      <c r="I1182" s="858" t="s">
        <v>3989</v>
      </c>
    </row>
    <row r="1183" spans="1:9" ht="82.8">
      <c r="A1183" s="899" t="s">
        <v>3960</v>
      </c>
      <c r="B1183" s="913" t="s">
        <v>1990</v>
      </c>
      <c r="C1183" s="914" t="s">
        <v>3968</v>
      </c>
      <c r="D1183" s="914" t="s">
        <v>3971</v>
      </c>
      <c r="E1183" s="964" t="s">
        <v>3972</v>
      </c>
      <c r="F1183" s="914" t="s">
        <v>2040</v>
      </c>
      <c r="G1183" s="900">
        <v>15</v>
      </c>
      <c r="H1183" s="926">
        <v>15</v>
      </c>
      <c r="I1183" s="858" t="s">
        <v>3989</v>
      </c>
    </row>
    <row r="1184" spans="1:9" ht="82.8">
      <c r="A1184" s="899" t="s">
        <v>3960</v>
      </c>
      <c r="B1184" s="913" t="s">
        <v>1990</v>
      </c>
      <c r="C1184" s="914" t="s">
        <v>3968</v>
      </c>
      <c r="D1184" s="914" t="s">
        <v>3973</v>
      </c>
      <c r="E1184" s="914" t="s">
        <v>3974</v>
      </c>
      <c r="F1184" s="914" t="s">
        <v>2040</v>
      </c>
      <c r="G1184" s="900">
        <v>15</v>
      </c>
      <c r="H1184" s="926">
        <v>15</v>
      </c>
      <c r="I1184" s="858" t="s">
        <v>3989</v>
      </c>
    </row>
    <row r="1185" spans="1:9" ht="82.8">
      <c r="A1185" s="899" t="s">
        <v>3960</v>
      </c>
      <c r="B1185" s="913" t="s">
        <v>1990</v>
      </c>
      <c r="C1185" s="914" t="s">
        <v>3968</v>
      </c>
      <c r="D1185" s="914" t="s">
        <v>3975</v>
      </c>
      <c r="E1185" s="964" t="s">
        <v>3976</v>
      </c>
      <c r="F1185" s="914" t="s">
        <v>2040</v>
      </c>
      <c r="G1185" s="900">
        <v>15</v>
      </c>
      <c r="H1185" s="926">
        <v>15</v>
      </c>
      <c r="I1185" s="858" t="s">
        <v>3989</v>
      </c>
    </row>
    <row r="1186" spans="1:9" ht="216">
      <c r="A1186" s="967" t="s">
        <v>3977</v>
      </c>
      <c r="B1186" s="968" t="s">
        <v>1990</v>
      </c>
      <c r="C1186" s="969" t="s">
        <v>3978</v>
      </c>
      <c r="D1186" s="969" t="s">
        <v>3979</v>
      </c>
      <c r="E1186" s="970" t="s">
        <v>3980</v>
      </c>
      <c r="F1186" s="914" t="s">
        <v>2040</v>
      </c>
      <c r="G1186" s="900">
        <v>15</v>
      </c>
      <c r="H1186" s="926">
        <v>15</v>
      </c>
      <c r="I1186" s="858" t="s">
        <v>3989</v>
      </c>
    </row>
    <row r="1187" spans="1:9" ht="96.6">
      <c r="A1187" s="967" t="s">
        <v>3977</v>
      </c>
      <c r="B1187" s="968" t="s">
        <v>1990</v>
      </c>
      <c r="C1187" s="969" t="s">
        <v>3978</v>
      </c>
      <c r="D1187" s="969" t="s">
        <v>3981</v>
      </c>
      <c r="E1187" s="970" t="s">
        <v>3982</v>
      </c>
      <c r="F1187" s="914" t="s">
        <v>2040</v>
      </c>
      <c r="G1187" s="900">
        <v>15</v>
      </c>
      <c r="H1187" s="926">
        <v>15</v>
      </c>
      <c r="I1187" s="858" t="s">
        <v>3989</v>
      </c>
    </row>
    <row r="1188" spans="1:9" ht="124.2">
      <c r="A1188" s="967" t="s">
        <v>2043</v>
      </c>
      <c r="B1188" s="968" t="s">
        <v>1990</v>
      </c>
      <c r="C1188" s="969" t="s">
        <v>2044</v>
      </c>
      <c r="D1188" s="969" t="s">
        <v>2045</v>
      </c>
      <c r="E1188" s="970" t="s">
        <v>2046</v>
      </c>
      <c r="F1188" s="914" t="s">
        <v>1053</v>
      </c>
      <c r="G1188" s="900">
        <v>50</v>
      </c>
      <c r="H1188" s="926">
        <v>16.670000000000002</v>
      </c>
      <c r="I1188" s="858" t="s">
        <v>3989</v>
      </c>
    </row>
    <row r="1189" spans="1:9" ht="124.2">
      <c r="A1189" s="967" t="s">
        <v>2043</v>
      </c>
      <c r="B1189" s="968" t="s">
        <v>1990</v>
      </c>
      <c r="C1189" s="969" t="s">
        <v>2044</v>
      </c>
      <c r="D1189" s="969" t="s">
        <v>2047</v>
      </c>
      <c r="E1189" s="970" t="s">
        <v>2048</v>
      </c>
      <c r="F1189" s="914" t="s">
        <v>2040</v>
      </c>
      <c r="G1189" s="900">
        <v>15</v>
      </c>
      <c r="H1189" s="926">
        <v>5</v>
      </c>
      <c r="I1189" s="858" t="s">
        <v>3989</v>
      </c>
    </row>
    <row r="1190" spans="1:9" ht="110.4">
      <c r="A1190" s="967" t="s">
        <v>2049</v>
      </c>
      <c r="B1190" s="968" t="s">
        <v>1990</v>
      </c>
      <c r="C1190" s="969" t="s">
        <v>2050</v>
      </c>
      <c r="D1190" s="969" t="s">
        <v>2051</v>
      </c>
      <c r="E1190" s="970" t="s">
        <v>2052</v>
      </c>
      <c r="F1190" s="914" t="s">
        <v>1053</v>
      </c>
      <c r="G1190" s="900">
        <v>50</v>
      </c>
      <c r="H1190" s="926">
        <f>G1190/3</f>
        <v>16.666666666666668</v>
      </c>
      <c r="I1190" s="858" t="s">
        <v>3989</v>
      </c>
    </row>
    <row r="1191" spans="1:9" ht="110.4">
      <c r="A1191" s="967" t="s">
        <v>2049</v>
      </c>
      <c r="B1191" s="968" t="s">
        <v>1990</v>
      </c>
      <c r="C1191" s="969" t="s">
        <v>2050</v>
      </c>
      <c r="D1191" s="969" t="s">
        <v>2053</v>
      </c>
      <c r="E1191" s="970" t="s">
        <v>2054</v>
      </c>
      <c r="F1191" s="914" t="s">
        <v>2040</v>
      </c>
      <c r="G1191" s="900">
        <v>15</v>
      </c>
      <c r="H1191" s="926">
        <v>5</v>
      </c>
      <c r="I1191" s="858" t="s">
        <v>3989</v>
      </c>
    </row>
    <row r="1192" spans="1:9" ht="138">
      <c r="A1192" s="967" t="s">
        <v>2055</v>
      </c>
      <c r="B1192" s="968" t="s">
        <v>1990</v>
      </c>
      <c r="C1192" s="969" t="s">
        <v>2056</v>
      </c>
      <c r="D1192" s="969" t="s">
        <v>2057</v>
      </c>
      <c r="E1192" s="970" t="s">
        <v>2058</v>
      </c>
      <c r="F1192" s="914" t="s">
        <v>2040</v>
      </c>
      <c r="G1192" s="900">
        <v>15</v>
      </c>
      <c r="H1192" s="926">
        <v>7.5</v>
      </c>
      <c r="I1192" s="858" t="s">
        <v>3989</v>
      </c>
    </row>
    <row r="1193" spans="1:9" ht="96.6">
      <c r="A1193" s="967" t="s">
        <v>3983</v>
      </c>
      <c r="B1193" s="968" t="s">
        <v>1990</v>
      </c>
      <c r="C1193" s="969" t="s">
        <v>3984</v>
      </c>
      <c r="D1193" s="969" t="s">
        <v>3985</v>
      </c>
      <c r="E1193" s="971" t="s">
        <v>3986</v>
      </c>
      <c r="F1193" s="914" t="s">
        <v>1053</v>
      </c>
      <c r="G1193" s="900">
        <v>50</v>
      </c>
      <c r="H1193" s="926">
        <v>25</v>
      </c>
      <c r="I1193" s="858" t="s">
        <v>3989</v>
      </c>
    </row>
    <row r="1194" spans="1:9" ht="96.6">
      <c r="A1194" s="972" t="s">
        <v>2059</v>
      </c>
      <c r="B1194" s="973" t="s">
        <v>3987</v>
      </c>
      <c r="C1194" s="966" t="s">
        <v>3988</v>
      </c>
      <c r="D1194" s="972" t="s">
        <v>2061</v>
      </c>
      <c r="E1194" s="965" t="s">
        <v>2062</v>
      </c>
      <c r="F1194" s="974" t="s">
        <v>2063</v>
      </c>
      <c r="G1194" s="900">
        <v>15</v>
      </c>
      <c r="H1194" s="926">
        <v>7.5</v>
      </c>
      <c r="I1194" s="858" t="s">
        <v>3989</v>
      </c>
    </row>
    <row r="1195" spans="1:9" ht="96.6">
      <c r="A1195" s="936" t="s">
        <v>1049</v>
      </c>
      <c r="B1195" s="938" t="s">
        <v>1990</v>
      </c>
      <c r="C1195" s="936" t="s">
        <v>1050</v>
      </c>
      <c r="D1195" s="990" t="s">
        <v>1051</v>
      </c>
      <c r="E1195" s="991" t="s">
        <v>1052</v>
      </c>
      <c r="F1195" s="914" t="s">
        <v>1053</v>
      </c>
      <c r="G1195" s="992">
        <v>50</v>
      </c>
      <c r="H1195" s="1001">
        <v>25</v>
      </c>
      <c r="I1195" s="858" t="s">
        <v>4002</v>
      </c>
    </row>
    <row r="1196" spans="1:9" ht="96.6">
      <c r="A1196" s="899" t="s">
        <v>1049</v>
      </c>
      <c r="B1196" s="914" t="s">
        <v>1990</v>
      </c>
      <c r="C1196" s="899" t="s">
        <v>1050</v>
      </c>
      <c r="D1196" s="914" t="s">
        <v>1054</v>
      </c>
      <c r="E1196" s="991" t="s">
        <v>4003</v>
      </c>
      <c r="F1196" s="914" t="s">
        <v>1053</v>
      </c>
      <c r="G1196" s="993">
        <v>50</v>
      </c>
      <c r="H1196" s="1002">
        <v>25</v>
      </c>
      <c r="I1196" s="858" t="s">
        <v>4002</v>
      </c>
    </row>
    <row r="1197" spans="1:9" ht="110.4">
      <c r="A1197" s="994" t="s">
        <v>1049</v>
      </c>
      <c r="B1197" s="995" t="s">
        <v>1990</v>
      </c>
      <c r="C1197" s="994" t="s">
        <v>1056</v>
      </c>
      <c r="D1197" s="969" t="s">
        <v>1057</v>
      </c>
      <c r="E1197" s="996" t="s">
        <v>1058</v>
      </c>
      <c r="F1197" s="914" t="s">
        <v>1059</v>
      </c>
      <c r="G1197" s="992">
        <v>15</v>
      </c>
      <c r="H1197" s="1001">
        <v>7.5</v>
      </c>
      <c r="I1197" s="858" t="s">
        <v>4002</v>
      </c>
    </row>
    <row r="1198" spans="1:9" ht="110.4">
      <c r="A1198" s="994" t="s">
        <v>1049</v>
      </c>
      <c r="B1198" s="995" t="s">
        <v>1990</v>
      </c>
      <c r="C1198" s="994" t="s">
        <v>1056</v>
      </c>
      <c r="D1198" s="914" t="s">
        <v>1060</v>
      </c>
      <c r="E1198" s="991" t="s">
        <v>1061</v>
      </c>
      <c r="F1198" s="914" t="s">
        <v>1059</v>
      </c>
      <c r="G1198" s="992">
        <v>15</v>
      </c>
      <c r="H1198" s="1001">
        <v>7.5</v>
      </c>
      <c r="I1198" s="858" t="s">
        <v>4002</v>
      </c>
    </row>
    <row r="1199" spans="1:9" ht="69">
      <c r="A1199" s="899" t="s">
        <v>4002</v>
      </c>
      <c r="B1199" s="938" t="s">
        <v>1990</v>
      </c>
      <c r="C1199" s="967" t="s">
        <v>4004</v>
      </c>
      <c r="D1199" s="938" t="s">
        <v>4005</v>
      </c>
      <c r="E1199" s="997" t="s">
        <v>4006</v>
      </c>
      <c r="F1199" s="914" t="s">
        <v>4007</v>
      </c>
      <c r="G1199" s="992">
        <v>15</v>
      </c>
      <c r="H1199" s="1001">
        <v>15</v>
      </c>
      <c r="I1199" s="858" t="s">
        <v>4002</v>
      </c>
    </row>
    <row r="1200" spans="1:9" ht="69">
      <c r="A1200" s="899" t="s">
        <v>4002</v>
      </c>
      <c r="B1200" s="914" t="s">
        <v>1990</v>
      </c>
      <c r="C1200" s="899" t="s">
        <v>4008</v>
      </c>
      <c r="D1200" s="914" t="s">
        <v>4009</v>
      </c>
      <c r="E1200" s="922" t="s">
        <v>4010</v>
      </c>
      <c r="F1200" s="914" t="s">
        <v>1059</v>
      </c>
      <c r="G1200" s="992">
        <v>15</v>
      </c>
      <c r="H1200" s="1001">
        <v>15</v>
      </c>
      <c r="I1200" s="858" t="s">
        <v>4002</v>
      </c>
    </row>
    <row r="1201" spans="1:9" ht="69">
      <c r="A1201" s="899" t="s">
        <v>4002</v>
      </c>
      <c r="B1201" s="914" t="s">
        <v>1990</v>
      </c>
      <c r="C1201" s="936" t="s">
        <v>4011</v>
      </c>
      <c r="D1201" s="938" t="s">
        <v>4012</v>
      </c>
      <c r="E1201" s="991" t="s">
        <v>4013</v>
      </c>
      <c r="F1201" s="914" t="s">
        <v>1059</v>
      </c>
      <c r="G1201" s="992">
        <v>15</v>
      </c>
      <c r="H1201" s="1001">
        <v>15</v>
      </c>
      <c r="I1201" s="858" t="s">
        <v>4002</v>
      </c>
    </row>
    <row r="1202" spans="1:9" ht="69">
      <c r="A1202" s="936" t="s">
        <v>1049</v>
      </c>
      <c r="B1202" s="938" t="s">
        <v>1990</v>
      </c>
      <c r="C1202" s="899" t="s">
        <v>1062</v>
      </c>
      <c r="D1202" s="914" t="s">
        <v>1063</v>
      </c>
      <c r="E1202" s="998" t="s">
        <v>1064</v>
      </c>
      <c r="F1202" s="938" t="s">
        <v>1065</v>
      </c>
      <c r="G1202" s="999">
        <v>15</v>
      </c>
      <c r="H1202" s="1003">
        <v>7.5</v>
      </c>
      <c r="I1202" s="858" t="s">
        <v>4002</v>
      </c>
    </row>
    <row r="1203" spans="1:9" ht="69">
      <c r="A1203" s="899" t="s">
        <v>1066</v>
      </c>
      <c r="B1203" s="914" t="s">
        <v>1990</v>
      </c>
      <c r="C1203" s="899" t="s">
        <v>1067</v>
      </c>
      <c r="D1203" s="914" t="s">
        <v>1068</v>
      </c>
      <c r="E1203" s="1000" t="s">
        <v>1069</v>
      </c>
      <c r="F1203" s="914" t="s">
        <v>1065</v>
      </c>
      <c r="G1203" s="992">
        <v>15</v>
      </c>
      <c r="H1203" s="1001">
        <v>7.5</v>
      </c>
      <c r="I1203" s="858" t="s">
        <v>4002</v>
      </c>
    </row>
    <row r="1204" spans="1:9" ht="165.6">
      <c r="A1204" s="1019" t="s">
        <v>4039</v>
      </c>
      <c r="B1204" s="914" t="s">
        <v>1990</v>
      </c>
      <c r="C1204" s="1019" t="s">
        <v>4040</v>
      </c>
      <c r="D1204" s="1020" t="s">
        <v>4041</v>
      </c>
      <c r="E1204" s="1018" t="s">
        <v>4042</v>
      </c>
      <c r="F1204" s="1018" t="s">
        <v>4043</v>
      </c>
      <c r="G1204" s="900">
        <v>15</v>
      </c>
      <c r="H1204" s="917">
        <v>15</v>
      </c>
      <c r="I1204" s="914" t="s">
        <v>4074</v>
      </c>
    </row>
    <row r="1205" spans="1:9" ht="165.6">
      <c r="A1205" s="1019" t="s">
        <v>4039</v>
      </c>
      <c r="B1205" s="914" t="s">
        <v>1990</v>
      </c>
      <c r="C1205" s="1019" t="s">
        <v>4040</v>
      </c>
      <c r="D1205" s="914" t="s">
        <v>4044</v>
      </c>
      <c r="E1205" s="1018" t="s">
        <v>4045</v>
      </c>
      <c r="F1205" s="1018" t="s">
        <v>4046</v>
      </c>
      <c r="G1205" s="900">
        <v>15</v>
      </c>
      <c r="H1205" s="917">
        <v>15</v>
      </c>
      <c r="I1205" s="914" t="s">
        <v>4074</v>
      </c>
    </row>
    <row r="1206" spans="1:9" ht="165.6">
      <c r="A1206" s="1019" t="s">
        <v>4039</v>
      </c>
      <c r="B1206" s="914" t="s">
        <v>1990</v>
      </c>
      <c r="C1206" s="1019" t="s">
        <v>4040</v>
      </c>
      <c r="D1206" s="1018" t="s">
        <v>4047</v>
      </c>
      <c r="E1206" s="1018" t="s">
        <v>4048</v>
      </c>
      <c r="F1206" s="1018" t="s">
        <v>4049</v>
      </c>
      <c r="G1206" s="900">
        <v>15</v>
      </c>
      <c r="H1206" s="917">
        <v>15</v>
      </c>
      <c r="I1206" s="914" t="s">
        <v>4074</v>
      </c>
    </row>
    <row r="1207" spans="1:9" ht="165.6">
      <c r="A1207" s="1019" t="s">
        <v>4039</v>
      </c>
      <c r="B1207" s="914" t="s">
        <v>1990</v>
      </c>
      <c r="C1207" s="1019" t="s">
        <v>4040</v>
      </c>
      <c r="D1207" s="1021" t="s">
        <v>4050</v>
      </c>
      <c r="E1207" s="1018" t="s">
        <v>4051</v>
      </c>
      <c r="F1207" s="1018" t="s">
        <v>4052</v>
      </c>
      <c r="G1207" s="900">
        <v>15</v>
      </c>
      <c r="H1207" s="917">
        <v>15</v>
      </c>
      <c r="I1207" s="914" t="s">
        <v>4074</v>
      </c>
    </row>
    <row r="1208" spans="1:9" ht="165.6">
      <c r="A1208" s="1019" t="s">
        <v>4039</v>
      </c>
      <c r="B1208" s="914" t="s">
        <v>1990</v>
      </c>
      <c r="C1208" s="1019" t="s">
        <v>4040</v>
      </c>
      <c r="D1208" s="1022" t="s">
        <v>4053</v>
      </c>
      <c r="E1208" s="1018" t="s">
        <v>4054</v>
      </c>
      <c r="F1208" s="1018" t="s">
        <v>4055</v>
      </c>
      <c r="G1208" s="900">
        <v>15</v>
      </c>
      <c r="H1208" s="917">
        <v>15</v>
      </c>
      <c r="I1208" s="914" t="s">
        <v>4074</v>
      </c>
    </row>
    <row r="1209" spans="1:9" ht="193.2">
      <c r="A1209" s="1019" t="s">
        <v>4039</v>
      </c>
      <c r="B1209" s="914" t="s">
        <v>1990</v>
      </c>
      <c r="C1209" s="1019" t="s">
        <v>4040</v>
      </c>
      <c r="D1209" s="1023" t="s">
        <v>4056</v>
      </c>
      <c r="E1209" s="1018" t="s">
        <v>4055</v>
      </c>
      <c r="F1209" s="1018" t="s">
        <v>4057</v>
      </c>
      <c r="G1209" s="900">
        <v>15</v>
      </c>
      <c r="H1209" s="917">
        <v>15</v>
      </c>
      <c r="I1209" s="914" t="s">
        <v>4074</v>
      </c>
    </row>
    <row r="1210" spans="1:9" ht="193.2">
      <c r="A1210" s="1019" t="s">
        <v>4039</v>
      </c>
      <c r="B1210" s="914" t="s">
        <v>1990</v>
      </c>
      <c r="C1210" s="1019" t="s">
        <v>4040</v>
      </c>
      <c r="D1210" s="1024" t="s">
        <v>4058</v>
      </c>
      <c r="E1210" s="1018" t="s">
        <v>4059</v>
      </c>
      <c r="F1210" s="1018" t="s">
        <v>4059</v>
      </c>
      <c r="G1210" s="900">
        <v>15</v>
      </c>
      <c r="H1210" s="917">
        <v>15</v>
      </c>
      <c r="I1210" s="914" t="s">
        <v>4074</v>
      </c>
    </row>
    <row r="1211" spans="1:9" ht="165.6">
      <c r="A1211" s="1019" t="s">
        <v>4039</v>
      </c>
      <c r="B1211" s="914" t="s">
        <v>1990</v>
      </c>
      <c r="C1211" s="1019" t="s">
        <v>4040</v>
      </c>
      <c r="D1211" s="1022" t="s">
        <v>4060</v>
      </c>
      <c r="E1211" s="1018" t="s">
        <v>4061</v>
      </c>
      <c r="F1211" s="1018" t="s">
        <v>4062</v>
      </c>
      <c r="G1211" s="900">
        <v>15</v>
      </c>
      <c r="H1211" s="917">
        <v>15</v>
      </c>
      <c r="I1211" s="914" t="s">
        <v>4074</v>
      </c>
    </row>
    <row r="1212" spans="1:9" ht="165.6">
      <c r="A1212" s="1019" t="s">
        <v>4039</v>
      </c>
      <c r="B1212" s="914" t="s">
        <v>1990</v>
      </c>
      <c r="C1212" s="1019" t="s">
        <v>4040</v>
      </c>
      <c r="D1212" s="1025" t="s">
        <v>4063</v>
      </c>
      <c r="E1212" s="1018" t="s">
        <v>4064</v>
      </c>
      <c r="F1212" s="1025" t="s">
        <v>4065</v>
      </c>
      <c r="G1212" s="900">
        <v>15</v>
      </c>
      <c r="H1212" s="917">
        <v>15</v>
      </c>
      <c r="I1212" s="914" t="s">
        <v>4074</v>
      </c>
    </row>
    <row r="1213" spans="1:9" ht="165.6">
      <c r="A1213" s="1019" t="s">
        <v>4039</v>
      </c>
      <c r="B1213" s="914" t="s">
        <v>1990</v>
      </c>
      <c r="C1213" s="1019" t="s">
        <v>4040</v>
      </c>
      <c r="D1213" s="1026" t="s">
        <v>4066</v>
      </c>
      <c r="E1213" s="1018" t="s">
        <v>4067</v>
      </c>
      <c r="F1213" s="1018" t="s">
        <v>4068</v>
      </c>
      <c r="G1213" s="900">
        <v>15</v>
      </c>
      <c r="H1213" s="917">
        <v>15</v>
      </c>
      <c r="I1213" s="914" t="s">
        <v>4074</v>
      </c>
    </row>
    <row r="1214" spans="1:9" ht="179.4">
      <c r="A1214" s="1019" t="s">
        <v>4039</v>
      </c>
      <c r="B1214" s="914" t="s">
        <v>1990</v>
      </c>
      <c r="C1214" s="1019" t="s">
        <v>4040</v>
      </c>
      <c r="D1214" s="1022" t="s">
        <v>4069</v>
      </c>
      <c r="E1214" s="1018" t="s">
        <v>4070</v>
      </c>
      <c r="F1214" s="1027" t="s">
        <v>4070</v>
      </c>
      <c r="G1214" s="900">
        <v>15</v>
      </c>
      <c r="H1214" s="917">
        <v>15</v>
      </c>
      <c r="I1214" s="914" t="s">
        <v>4074</v>
      </c>
    </row>
    <row r="1215" spans="1:9" ht="165.6">
      <c r="A1215" s="1019" t="s">
        <v>4039</v>
      </c>
      <c r="B1215" s="914" t="s">
        <v>1990</v>
      </c>
      <c r="C1215" s="1019" t="s">
        <v>4040</v>
      </c>
      <c r="D1215" s="1028" t="s">
        <v>4071</v>
      </c>
      <c r="E1215" s="1029" t="s">
        <v>4072</v>
      </c>
      <c r="F1215" s="1027" t="s">
        <v>4073</v>
      </c>
      <c r="G1215" s="900">
        <v>15</v>
      </c>
      <c r="H1215" s="917">
        <v>15</v>
      </c>
      <c r="I1215" s="914" t="s">
        <v>4074</v>
      </c>
    </row>
    <row r="1216" spans="1:9" ht="110.4">
      <c r="A1216" s="914" t="s">
        <v>4074</v>
      </c>
      <c r="B1216" s="914" t="s">
        <v>1990</v>
      </c>
      <c r="C1216" s="1019" t="s">
        <v>4075</v>
      </c>
      <c r="D1216" s="1030" t="s">
        <v>4076</v>
      </c>
      <c r="E1216" s="1018" t="s">
        <v>4077</v>
      </c>
      <c r="F1216" s="1018" t="s">
        <v>4077</v>
      </c>
      <c r="G1216" s="900">
        <v>15</v>
      </c>
      <c r="H1216" s="917">
        <v>15</v>
      </c>
      <c r="I1216" s="914" t="s">
        <v>4074</v>
      </c>
    </row>
    <row r="1217" spans="1:9" ht="165.6">
      <c r="A1217" s="914" t="s">
        <v>4074</v>
      </c>
      <c r="B1217" s="914" t="s">
        <v>1990</v>
      </c>
      <c r="C1217" s="1019" t="s">
        <v>4075</v>
      </c>
      <c r="D1217" s="1027" t="s">
        <v>4078</v>
      </c>
      <c r="E1217" s="1018" t="s">
        <v>4079</v>
      </c>
      <c r="F1217" s="1018" t="s">
        <v>4080</v>
      </c>
      <c r="G1217" s="900">
        <v>15</v>
      </c>
      <c r="H1217" s="917">
        <v>15</v>
      </c>
      <c r="I1217" s="914" t="s">
        <v>4074</v>
      </c>
    </row>
    <row r="1218" spans="1:9" ht="151.80000000000001">
      <c r="A1218" s="914" t="s">
        <v>4074</v>
      </c>
      <c r="B1218" s="914" t="s">
        <v>1990</v>
      </c>
      <c r="C1218" s="1019" t="s">
        <v>4075</v>
      </c>
      <c r="D1218" s="1018" t="s">
        <v>4081</v>
      </c>
      <c r="E1218" s="1031" t="s">
        <v>4082</v>
      </c>
      <c r="F1218" s="1027" t="s">
        <v>4083</v>
      </c>
      <c r="G1218" s="900">
        <v>15</v>
      </c>
      <c r="H1218" s="917">
        <v>15</v>
      </c>
      <c r="I1218" s="914" t="s">
        <v>4074</v>
      </c>
    </row>
    <row r="1219" spans="1:9" ht="110.4">
      <c r="A1219" s="914" t="s">
        <v>4074</v>
      </c>
      <c r="B1219" s="914" t="s">
        <v>1990</v>
      </c>
      <c r="C1219" s="1019" t="s">
        <v>4075</v>
      </c>
      <c r="D1219" s="1027" t="s">
        <v>4084</v>
      </c>
      <c r="E1219" s="1018" t="s">
        <v>4085</v>
      </c>
      <c r="F1219" s="1018" t="s">
        <v>4086</v>
      </c>
      <c r="G1219" s="900">
        <v>15</v>
      </c>
      <c r="H1219" s="917">
        <v>15</v>
      </c>
      <c r="I1219" s="914" t="s">
        <v>4074</v>
      </c>
    </row>
    <row r="1220" spans="1:9" ht="144">
      <c r="A1220" s="1032" t="s">
        <v>4087</v>
      </c>
      <c r="B1220" s="1019" t="s">
        <v>1990</v>
      </c>
      <c r="C1220" s="1019" t="s">
        <v>4088</v>
      </c>
      <c r="D1220" s="1033" t="s">
        <v>4089</v>
      </c>
      <c r="E1220" s="1018" t="s">
        <v>4090</v>
      </c>
      <c r="F1220" s="1018" t="s">
        <v>4090</v>
      </c>
      <c r="G1220" s="900">
        <v>15</v>
      </c>
      <c r="H1220" s="917">
        <v>5</v>
      </c>
      <c r="I1220" s="914" t="s">
        <v>4074</v>
      </c>
    </row>
    <row r="1221" spans="1:9" ht="151.80000000000001">
      <c r="A1221" s="1032" t="s">
        <v>4087</v>
      </c>
      <c r="B1221" s="1019" t="s">
        <v>1990</v>
      </c>
      <c r="C1221" s="1019" t="s">
        <v>4088</v>
      </c>
      <c r="D1221" s="1034" t="s">
        <v>4091</v>
      </c>
      <c r="E1221" s="1035" t="s">
        <v>4092</v>
      </c>
      <c r="F1221" s="1015" t="s">
        <v>4093</v>
      </c>
      <c r="G1221" s="900">
        <v>15</v>
      </c>
      <c r="H1221" s="917">
        <v>5</v>
      </c>
      <c r="I1221" s="914" t="s">
        <v>4074</v>
      </c>
    </row>
    <row r="1222" spans="1:9" ht="138">
      <c r="A1222" s="914" t="s">
        <v>4074</v>
      </c>
      <c r="B1222" s="1019" t="s">
        <v>1990</v>
      </c>
      <c r="C1222" s="914" t="s">
        <v>4094</v>
      </c>
      <c r="D1222" s="1018" t="s">
        <v>4095</v>
      </c>
      <c r="E1222" s="1036" t="s">
        <v>4096</v>
      </c>
      <c r="F1222" s="1018" t="s">
        <v>4097</v>
      </c>
      <c r="G1222" s="900">
        <v>15</v>
      </c>
      <c r="H1222" s="917">
        <v>15</v>
      </c>
      <c r="I1222" s="914" t="s">
        <v>4074</v>
      </c>
    </row>
    <row r="1223" spans="1:9" ht="138">
      <c r="A1223" s="914" t="s">
        <v>4074</v>
      </c>
      <c r="B1223" s="1019" t="s">
        <v>1990</v>
      </c>
      <c r="C1223" s="914" t="s">
        <v>4098</v>
      </c>
      <c r="D1223" s="1018" t="s">
        <v>4095</v>
      </c>
      <c r="E1223" s="1036" t="s">
        <v>4096</v>
      </c>
      <c r="F1223" s="1018" t="s">
        <v>4097</v>
      </c>
      <c r="G1223" s="900">
        <v>15</v>
      </c>
      <c r="H1223" s="917">
        <v>15</v>
      </c>
      <c r="I1223" s="914" t="s">
        <v>4074</v>
      </c>
    </row>
    <row r="1224" spans="1:9" ht="193.2">
      <c r="A1224" s="914" t="s">
        <v>4074</v>
      </c>
      <c r="B1224" s="1019" t="s">
        <v>1990</v>
      </c>
      <c r="C1224" s="914" t="s">
        <v>4094</v>
      </c>
      <c r="D1224" s="1024" t="s">
        <v>4058</v>
      </c>
      <c r="E1224" s="1018" t="s">
        <v>4059</v>
      </c>
      <c r="F1224" s="1018" t="s">
        <v>4059</v>
      </c>
      <c r="G1224" s="900">
        <v>15</v>
      </c>
      <c r="H1224" s="917">
        <v>15</v>
      </c>
      <c r="I1224" s="914" t="s">
        <v>4074</v>
      </c>
    </row>
    <row r="1225" spans="1:9" ht="220.8">
      <c r="A1225" s="914" t="s">
        <v>4099</v>
      </c>
      <c r="B1225" s="1019" t="s">
        <v>1990</v>
      </c>
      <c r="C1225" s="1025" t="s">
        <v>4100</v>
      </c>
      <c r="D1225" s="1025" t="s">
        <v>4101</v>
      </c>
      <c r="E1225" s="997" t="s">
        <v>4102</v>
      </c>
      <c r="F1225" s="914" t="s">
        <v>4103</v>
      </c>
      <c r="G1225" s="900">
        <v>15</v>
      </c>
      <c r="H1225" s="917">
        <v>5</v>
      </c>
      <c r="I1225" s="914" t="s">
        <v>4074</v>
      </c>
    </row>
    <row r="1226" spans="1:9" ht="86.4">
      <c r="A1226" s="1025" t="s">
        <v>4122</v>
      </c>
      <c r="B1226" s="1025" t="s">
        <v>1990</v>
      </c>
      <c r="C1226" s="1025" t="s">
        <v>4123</v>
      </c>
      <c r="D1226" s="1025" t="s">
        <v>4124</v>
      </c>
      <c r="E1226" s="1041" t="s">
        <v>4125</v>
      </c>
      <c r="F1226" s="1025" t="s">
        <v>4126</v>
      </c>
      <c r="G1226" s="1042">
        <v>15</v>
      </c>
      <c r="H1226" s="1043">
        <v>7.5</v>
      </c>
      <c r="I1226" s="682" t="s">
        <v>4142</v>
      </c>
    </row>
    <row r="1227" spans="1:9" ht="220.8">
      <c r="A1227" s="1025" t="s">
        <v>4127</v>
      </c>
      <c r="B1227" s="1025" t="s">
        <v>1990</v>
      </c>
      <c r="C1227" s="1025" t="s">
        <v>4128</v>
      </c>
      <c r="D1227" s="1025" t="s">
        <v>4129</v>
      </c>
      <c r="E1227" s="1041" t="s">
        <v>4130</v>
      </c>
      <c r="F1227" s="1025" t="s">
        <v>4131</v>
      </c>
      <c r="G1227" s="1044">
        <v>50</v>
      </c>
      <c r="H1227" s="1045">
        <f t="shared" ref="H1227:H1229" si="4">G1227/2</f>
        <v>25</v>
      </c>
      <c r="I1227" s="682" t="s">
        <v>4142</v>
      </c>
    </row>
    <row r="1228" spans="1:9" ht="220.8">
      <c r="A1228" s="1025" t="s">
        <v>4127</v>
      </c>
      <c r="B1228" s="1025" t="s">
        <v>1990</v>
      </c>
      <c r="C1228" s="1025" t="s">
        <v>4128</v>
      </c>
      <c r="D1228" s="1025" t="s">
        <v>4132</v>
      </c>
      <c r="E1228" s="1041" t="s">
        <v>4133</v>
      </c>
      <c r="F1228" s="1025" t="s">
        <v>4131</v>
      </c>
      <c r="G1228" s="1044">
        <v>50</v>
      </c>
      <c r="H1228" s="1045">
        <f t="shared" si="4"/>
        <v>25</v>
      </c>
      <c r="I1228" s="682" t="s">
        <v>4142</v>
      </c>
    </row>
    <row r="1229" spans="1:9" ht="82.8">
      <c r="A1229" s="1025" t="s">
        <v>4127</v>
      </c>
      <c r="B1229" s="1025" t="s">
        <v>1990</v>
      </c>
      <c r="C1229" s="1025" t="s">
        <v>4128</v>
      </c>
      <c r="D1229" s="1025" t="s">
        <v>4134</v>
      </c>
      <c r="E1229" s="1041" t="s">
        <v>4135</v>
      </c>
      <c r="F1229" s="1025" t="s">
        <v>4136</v>
      </c>
      <c r="G1229" s="1044">
        <v>15</v>
      </c>
      <c r="H1229" s="1045">
        <f t="shared" si="4"/>
        <v>7.5</v>
      </c>
      <c r="I1229" s="682" t="s">
        <v>4142</v>
      </c>
    </row>
    <row r="1230" spans="1:9" ht="82.8">
      <c r="A1230" s="1025" t="s">
        <v>4137</v>
      </c>
      <c r="B1230" s="1025" t="s">
        <v>1990</v>
      </c>
      <c r="C1230" s="1025" t="s">
        <v>4138</v>
      </c>
      <c r="D1230" s="1025" t="s">
        <v>4139</v>
      </c>
      <c r="E1230" s="1041" t="s">
        <v>4140</v>
      </c>
      <c r="F1230" s="1025" t="s">
        <v>4141</v>
      </c>
      <c r="G1230" s="1044">
        <v>15</v>
      </c>
      <c r="H1230" s="1045">
        <f>G1230</f>
        <v>15</v>
      </c>
      <c r="I1230" s="682" t="s">
        <v>4142</v>
      </c>
    </row>
    <row r="1231" spans="1:9" ht="69">
      <c r="A1231" s="899" t="s">
        <v>4153</v>
      </c>
      <c r="B1231" s="899" t="s">
        <v>1990</v>
      </c>
      <c r="C1231" s="899" t="s">
        <v>4154</v>
      </c>
      <c r="D1231" s="899" t="s">
        <v>4155</v>
      </c>
      <c r="E1231" s="916" t="s">
        <v>4156</v>
      </c>
      <c r="F1231" s="899" t="s">
        <v>4157</v>
      </c>
      <c r="G1231" s="900">
        <v>15</v>
      </c>
      <c r="H1231" s="917">
        <v>7.5</v>
      </c>
      <c r="I1231" s="682" t="s">
        <v>4160</v>
      </c>
    </row>
    <row r="1232" spans="1:9" ht="82.8">
      <c r="A1232" s="899" t="s">
        <v>4153</v>
      </c>
      <c r="B1232" s="899" t="s">
        <v>1990</v>
      </c>
      <c r="C1232" s="899" t="s">
        <v>4154</v>
      </c>
      <c r="D1232" s="916" t="s">
        <v>4158</v>
      </c>
      <c r="E1232" s="899" t="s">
        <v>3720</v>
      </c>
      <c r="F1232" s="916" t="s">
        <v>4159</v>
      </c>
      <c r="G1232" s="900">
        <v>15</v>
      </c>
      <c r="H1232" s="917">
        <v>7.5</v>
      </c>
      <c r="I1232" s="682" t="s">
        <v>4160</v>
      </c>
    </row>
    <row r="1233" spans="1:9" ht="82.8">
      <c r="A1233" s="899" t="s">
        <v>4160</v>
      </c>
      <c r="B1233" s="899" t="s">
        <v>1990</v>
      </c>
      <c r="C1233" s="916" t="s">
        <v>4161</v>
      </c>
      <c r="D1233" s="916" t="s">
        <v>4162</v>
      </c>
      <c r="E1233" s="1060" t="s">
        <v>4163</v>
      </c>
      <c r="F1233" s="930" t="s">
        <v>4164</v>
      </c>
      <c r="G1233" s="900">
        <v>15</v>
      </c>
      <c r="H1233" s="917">
        <v>15</v>
      </c>
      <c r="I1233" s="682" t="s">
        <v>4160</v>
      </c>
    </row>
    <row r="1234" spans="1:9" ht="69">
      <c r="A1234" s="899" t="s">
        <v>4160</v>
      </c>
      <c r="B1234" s="913" t="s">
        <v>1990</v>
      </c>
      <c r="C1234" s="916" t="s">
        <v>4165</v>
      </c>
      <c r="D1234" s="913" t="s">
        <v>4166</v>
      </c>
      <c r="E1234" s="916" t="s">
        <v>4167</v>
      </c>
      <c r="F1234" s="899" t="s">
        <v>4168</v>
      </c>
      <c r="G1234" s="900">
        <v>15</v>
      </c>
      <c r="H1234" s="917">
        <v>15</v>
      </c>
      <c r="I1234" s="682" t="s">
        <v>4160</v>
      </c>
    </row>
    <row r="1235" spans="1:9" ht="110.4">
      <c r="A1235" s="899" t="s">
        <v>4181</v>
      </c>
      <c r="B1235" s="913" t="s">
        <v>1990</v>
      </c>
      <c r="C1235" s="914" t="s">
        <v>4182</v>
      </c>
      <c r="D1235" s="914" t="s">
        <v>4183</v>
      </c>
      <c r="E1235" s="914" t="s">
        <v>4184</v>
      </c>
      <c r="F1235" s="914" t="s">
        <v>4185</v>
      </c>
      <c r="G1235" s="900">
        <v>15</v>
      </c>
      <c r="H1235" s="917">
        <v>15</v>
      </c>
      <c r="I1235" s="682" t="s">
        <v>4180</v>
      </c>
    </row>
    <row r="1236" spans="1:9" ht="69">
      <c r="A1236" s="899" t="s">
        <v>4181</v>
      </c>
      <c r="B1236" s="913" t="s">
        <v>1990</v>
      </c>
      <c r="C1236" s="914" t="s">
        <v>4182</v>
      </c>
      <c r="D1236" s="914" t="s">
        <v>4186</v>
      </c>
      <c r="E1236" s="914" t="s">
        <v>4187</v>
      </c>
      <c r="F1236" s="914" t="s">
        <v>4188</v>
      </c>
      <c r="G1236" s="900">
        <v>15</v>
      </c>
      <c r="H1236" s="917">
        <v>15</v>
      </c>
      <c r="I1236" s="682" t="s">
        <v>4180</v>
      </c>
    </row>
    <row r="1237" spans="1:9" ht="82.8">
      <c r="A1237" s="1070" t="s">
        <v>4208</v>
      </c>
      <c r="B1237" s="1071" t="s">
        <v>3166</v>
      </c>
      <c r="C1237" s="1071" t="s">
        <v>4209</v>
      </c>
      <c r="D1237" s="1071" t="s">
        <v>4210</v>
      </c>
      <c r="E1237" s="1071" t="s">
        <v>4211</v>
      </c>
      <c r="F1237" s="1071" t="s">
        <v>4212</v>
      </c>
      <c r="G1237" s="1072">
        <v>15</v>
      </c>
      <c r="H1237" s="1073">
        <v>5</v>
      </c>
      <c r="I1237" s="682" t="s">
        <v>4207</v>
      </c>
    </row>
    <row r="1238" spans="1:9" ht="41.4">
      <c r="A1238" s="1071" t="s">
        <v>4213</v>
      </c>
      <c r="B1238" s="1071" t="s">
        <v>3166</v>
      </c>
      <c r="C1238" s="1071" t="s">
        <v>3392</v>
      </c>
      <c r="D1238" s="1071" t="s">
        <v>4214</v>
      </c>
      <c r="E1238" s="1074" t="s">
        <v>4215</v>
      </c>
      <c r="F1238" s="1071" t="s">
        <v>4216</v>
      </c>
      <c r="G1238" s="1072">
        <v>15</v>
      </c>
      <c r="H1238" s="1073">
        <v>5</v>
      </c>
      <c r="I1238" s="682" t="s">
        <v>4207</v>
      </c>
    </row>
    <row r="1239" spans="1:9" ht="124.2">
      <c r="A1239" s="1071" t="s">
        <v>4217</v>
      </c>
      <c r="B1239" s="1071" t="s">
        <v>3166</v>
      </c>
      <c r="C1239" s="1071" t="s">
        <v>3134</v>
      </c>
      <c r="D1239" s="1071" t="s">
        <v>4218</v>
      </c>
      <c r="E1239" s="1074" t="s">
        <v>4219</v>
      </c>
      <c r="F1239" s="1071" t="s">
        <v>2150</v>
      </c>
      <c r="G1239" s="1072">
        <v>15</v>
      </c>
      <c r="H1239" s="1073">
        <v>7.5</v>
      </c>
      <c r="I1239" s="682" t="s">
        <v>4207</v>
      </c>
    </row>
    <row r="1240" spans="1:9" ht="82.8">
      <c r="A1240" s="1071" t="s">
        <v>4217</v>
      </c>
      <c r="B1240" s="1071" t="s">
        <v>1990</v>
      </c>
      <c r="C1240" s="1071" t="s">
        <v>3134</v>
      </c>
      <c r="D1240" s="1071" t="s">
        <v>3135</v>
      </c>
      <c r="E1240" s="1075" t="s">
        <v>3136</v>
      </c>
      <c r="F1240" s="1071" t="s">
        <v>3137</v>
      </c>
      <c r="G1240" s="1072">
        <v>15</v>
      </c>
      <c r="H1240" s="1073">
        <v>7.5</v>
      </c>
      <c r="I1240" s="682" t="s">
        <v>4207</v>
      </c>
    </row>
    <row r="1241" spans="1:9" ht="82.8">
      <c r="A1241" s="1071" t="s">
        <v>4217</v>
      </c>
      <c r="B1241" s="1071" t="s">
        <v>1990</v>
      </c>
      <c r="C1241" s="1071" t="s">
        <v>3134</v>
      </c>
      <c r="D1241" s="1071" t="s">
        <v>3138</v>
      </c>
      <c r="E1241" s="1075" t="s">
        <v>3139</v>
      </c>
      <c r="F1241" s="1071" t="s">
        <v>3137</v>
      </c>
      <c r="G1241" s="1072">
        <v>15</v>
      </c>
      <c r="H1241" s="1073">
        <v>7.5</v>
      </c>
      <c r="I1241" s="682" t="s">
        <v>4207</v>
      </c>
    </row>
    <row r="1242" spans="1:9" ht="124.2">
      <c r="A1242" s="1071" t="s">
        <v>4220</v>
      </c>
      <c r="B1242" s="1071" t="s">
        <v>1990</v>
      </c>
      <c r="C1242" s="1071" t="s">
        <v>4221</v>
      </c>
      <c r="D1242" s="1071" t="s">
        <v>4222</v>
      </c>
      <c r="E1242" s="1071" t="s">
        <v>4223</v>
      </c>
      <c r="F1242" s="1071" t="s">
        <v>4224</v>
      </c>
      <c r="G1242" s="1072">
        <v>50</v>
      </c>
      <c r="H1242" s="1073">
        <v>50</v>
      </c>
      <c r="I1242" s="682" t="s">
        <v>4207</v>
      </c>
    </row>
    <row r="1243" spans="1:9" ht="69">
      <c r="A1243" s="1071" t="s">
        <v>4220</v>
      </c>
      <c r="B1243" s="1071" t="s">
        <v>1990</v>
      </c>
      <c r="C1243" s="1071" t="s">
        <v>4221</v>
      </c>
      <c r="D1243" s="1071" t="s">
        <v>4225</v>
      </c>
      <c r="E1243" s="1074" t="s">
        <v>4226</v>
      </c>
      <c r="F1243" s="1071" t="s">
        <v>4227</v>
      </c>
      <c r="G1243" s="1072">
        <v>15</v>
      </c>
      <c r="H1243" s="1073">
        <v>15</v>
      </c>
      <c r="I1243" s="682" t="s">
        <v>4207</v>
      </c>
    </row>
    <row r="1244" spans="1:9" ht="124.2">
      <c r="A1244" s="1071" t="s">
        <v>4220</v>
      </c>
      <c r="B1244" s="1071" t="s">
        <v>1990</v>
      </c>
      <c r="C1244" s="1071" t="s">
        <v>4221</v>
      </c>
      <c r="D1244" s="1071" t="s">
        <v>4228</v>
      </c>
      <c r="E1244" s="1074" t="s">
        <v>4229</v>
      </c>
      <c r="F1244" s="1071" t="s">
        <v>4224</v>
      </c>
      <c r="G1244" s="1072">
        <v>50</v>
      </c>
      <c r="H1244" s="1073">
        <v>50</v>
      </c>
      <c r="I1244" s="682" t="s">
        <v>4207</v>
      </c>
    </row>
    <row r="1245" spans="1:9" ht="138">
      <c r="A1245" s="1071" t="s">
        <v>4220</v>
      </c>
      <c r="B1245" s="1071" t="s">
        <v>1990</v>
      </c>
      <c r="C1245" s="1071" t="s">
        <v>4221</v>
      </c>
      <c r="D1245" s="1071" t="s">
        <v>4230</v>
      </c>
      <c r="E1245" s="1071" t="s">
        <v>4231</v>
      </c>
      <c r="F1245" s="1071" t="s">
        <v>4232</v>
      </c>
      <c r="G1245" s="1072">
        <v>15</v>
      </c>
      <c r="H1245" s="1073">
        <v>15</v>
      </c>
      <c r="I1245" s="682" t="s">
        <v>4207</v>
      </c>
    </row>
    <row r="1246" spans="1:9" ht="55.2">
      <c r="A1246" s="1071" t="s">
        <v>4220</v>
      </c>
      <c r="B1246" s="1071" t="s">
        <v>1990</v>
      </c>
      <c r="C1246" s="1071" t="s">
        <v>4221</v>
      </c>
      <c r="D1246" s="1071" t="s">
        <v>4233</v>
      </c>
      <c r="E1246" s="1075" t="s">
        <v>4234</v>
      </c>
      <c r="F1246" s="1071" t="s">
        <v>2150</v>
      </c>
      <c r="G1246" s="1072">
        <v>15</v>
      </c>
      <c r="H1246" s="1073">
        <v>7.5</v>
      </c>
      <c r="I1246" s="682" t="s">
        <v>4207</v>
      </c>
    </row>
    <row r="1247" spans="1:9" ht="331.2">
      <c r="A1247" s="1071" t="s">
        <v>4213</v>
      </c>
      <c r="B1247" s="1071" t="s">
        <v>1990</v>
      </c>
      <c r="C1247" s="1071" t="s">
        <v>4235</v>
      </c>
      <c r="D1247" s="1071" t="s">
        <v>4236</v>
      </c>
      <c r="E1247" s="1076" t="s">
        <v>4237</v>
      </c>
      <c r="F1247" s="1071" t="s">
        <v>767</v>
      </c>
      <c r="G1247" s="1072">
        <v>50</v>
      </c>
      <c r="H1247" s="1073">
        <v>16.66</v>
      </c>
      <c r="I1247" s="682" t="s">
        <v>4207</v>
      </c>
    </row>
    <row r="1248" spans="1:9" ht="193.2">
      <c r="A1248" s="1107" t="s">
        <v>4270</v>
      </c>
      <c r="B1248" s="1108" t="s">
        <v>1990</v>
      </c>
      <c r="C1248" s="1109" t="s">
        <v>4271</v>
      </c>
      <c r="D1248" s="1096" t="s">
        <v>4272</v>
      </c>
      <c r="E1248" s="1094" t="s">
        <v>4273</v>
      </c>
      <c r="F1248" s="1096" t="s">
        <v>4269</v>
      </c>
      <c r="G1248" s="1110">
        <v>15</v>
      </c>
      <c r="H1248" s="1111">
        <v>7.5</v>
      </c>
      <c r="I1248" s="1107" t="s">
        <v>4280</v>
      </c>
    </row>
    <row r="1249" spans="1:9" ht="132">
      <c r="A1249" s="1107" t="s">
        <v>4274</v>
      </c>
      <c r="B1249" s="1108" t="s">
        <v>1990</v>
      </c>
      <c r="C1249" s="1112" t="s">
        <v>4275</v>
      </c>
      <c r="D1249" s="1113" t="s">
        <v>4276</v>
      </c>
      <c r="E1249" s="1094" t="s">
        <v>997</v>
      </c>
      <c r="F1249" s="1096" t="s">
        <v>4269</v>
      </c>
      <c r="G1249" s="1114">
        <v>50</v>
      </c>
      <c r="H1249" s="1115">
        <v>25</v>
      </c>
      <c r="I1249" s="1107" t="s">
        <v>4280</v>
      </c>
    </row>
    <row r="1250" spans="1:9" ht="289.8">
      <c r="A1250" s="1107" t="s">
        <v>4277</v>
      </c>
      <c r="B1250" s="1108" t="s">
        <v>1990</v>
      </c>
      <c r="C1250" s="1109" t="s">
        <v>4278</v>
      </c>
      <c r="D1250" s="1096" t="s">
        <v>4279</v>
      </c>
      <c r="E1250" s="1094" t="s">
        <v>3021</v>
      </c>
      <c r="F1250" s="1096" t="s">
        <v>4269</v>
      </c>
      <c r="G1250" s="1110">
        <v>15</v>
      </c>
      <c r="H1250" s="1111">
        <v>5</v>
      </c>
      <c r="I1250" s="1107" t="s">
        <v>4280</v>
      </c>
    </row>
    <row r="1251" spans="1:9" ht="82.8">
      <c r="A1251" s="1107" t="s">
        <v>4280</v>
      </c>
      <c r="B1251" s="1108" t="s">
        <v>1990</v>
      </c>
      <c r="C1251" s="1116" t="s">
        <v>4281</v>
      </c>
      <c r="D1251" s="1096" t="s">
        <v>4282</v>
      </c>
      <c r="E1251" s="1094" t="s">
        <v>4283</v>
      </c>
      <c r="F1251" s="1096" t="s">
        <v>4269</v>
      </c>
      <c r="G1251" s="1114">
        <v>50</v>
      </c>
      <c r="H1251" s="1115">
        <v>50</v>
      </c>
      <c r="I1251" s="1107" t="s">
        <v>4280</v>
      </c>
    </row>
    <row r="1252" spans="1:9" ht="262.2">
      <c r="A1252" s="1107" t="s">
        <v>4280</v>
      </c>
      <c r="B1252" s="1108" t="s">
        <v>1990</v>
      </c>
      <c r="C1252" s="1096" t="s">
        <v>4284</v>
      </c>
      <c r="D1252" s="1112" t="s">
        <v>4285</v>
      </c>
      <c r="E1252" s="1094" t="s">
        <v>4286</v>
      </c>
      <c r="F1252" s="1096" t="s">
        <v>2063</v>
      </c>
      <c r="G1252" s="1110">
        <v>15</v>
      </c>
      <c r="H1252" s="1111">
        <v>15</v>
      </c>
      <c r="I1252" s="1136" t="s">
        <v>4280</v>
      </c>
    </row>
    <row r="1253" spans="1:9" s="1122" customFormat="1" ht="151.80000000000001">
      <c r="A1253" s="1123" t="s">
        <v>4330</v>
      </c>
      <c r="B1253" s="1124" t="s">
        <v>1990</v>
      </c>
      <c r="C1253" s="1123" t="s">
        <v>3184</v>
      </c>
      <c r="D1253" s="1123" t="s">
        <v>3185</v>
      </c>
      <c r="E1253" s="1125" t="s">
        <v>4328</v>
      </c>
      <c r="F1253" s="1125" t="s">
        <v>3186</v>
      </c>
      <c r="G1253" s="1126">
        <v>50</v>
      </c>
      <c r="H1253" s="1127">
        <v>7.14</v>
      </c>
      <c r="I1253" s="1137" t="s">
        <v>4308</v>
      </c>
    </row>
    <row r="1254" spans="1:9" s="1122" customFormat="1" ht="69">
      <c r="A1254" s="1123" t="s">
        <v>4331</v>
      </c>
      <c r="B1254" s="1124" t="s">
        <v>1990</v>
      </c>
      <c r="C1254" s="1123" t="s">
        <v>3187</v>
      </c>
      <c r="D1254" s="1123" t="s">
        <v>3188</v>
      </c>
      <c r="E1254" s="1125" t="s">
        <v>4329</v>
      </c>
      <c r="F1254" s="1125" t="s">
        <v>3189</v>
      </c>
      <c r="G1254" s="1126">
        <v>15</v>
      </c>
      <c r="H1254" s="1127">
        <v>7.5</v>
      </c>
      <c r="I1254" s="1137" t="s">
        <v>4308</v>
      </c>
    </row>
    <row r="1255" spans="1:9" s="61" customFormat="1" ht="96.6">
      <c r="A1255" s="1160" t="s">
        <v>4353</v>
      </c>
      <c r="B1255" s="1158" t="s">
        <v>227</v>
      </c>
      <c r="C1255" s="1158" t="s">
        <v>4354</v>
      </c>
      <c r="D1255" s="1158" t="s">
        <v>4355</v>
      </c>
      <c r="E1255" s="1167" t="s">
        <v>4356</v>
      </c>
      <c r="F1255" s="1158" t="s">
        <v>4357</v>
      </c>
      <c r="G1255" s="266">
        <v>50</v>
      </c>
      <c r="H1255" s="1132">
        <v>16.66</v>
      </c>
      <c r="I1255" s="61" t="s">
        <v>4300</v>
      </c>
    </row>
    <row r="1256" spans="1:9" s="1168" customFormat="1" ht="110.4">
      <c r="A1256" s="1160" t="s">
        <v>4353</v>
      </c>
      <c r="B1256" s="1158" t="s">
        <v>227</v>
      </c>
      <c r="C1256" s="1158" t="s">
        <v>4354</v>
      </c>
      <c r="D1256" s="1158" t="s">
        <v>4358</v>
      </c>
      <c r="E1256" s="1167" t="s">
        <v>4359</v>
      </c>
      <c r="F1256" s="1158" t="s">
        <v>4360</v>
      </c>
      <c r="G1256" s="266">
        <v>15</v>
      </c>
      <c r="H1256" s="1132">
        <v>5</v>
      </c>
      <c r="I1256" s="1168" t="s">
        <v>4300</v>
      </c>
    </row>
    <row r="1257" spans="1:9" s="1170" customFormat="1" ht="179.4">
      <c r="A1257" s="1160" t="s">
        <v>4353</v>
      </c>
      <c r="B1257" s="1158" t="s">
        <v>227</v>
      </c>
      <c r="C1257" s="1158" t="s">
        <v>4354</v>
      </c>
      <c r="D1257" s="1158" t="s">
        <v>4361</v>
      </c>
      <c r="E1257" s="1169" t="s">
        <v>4362</v>
      </c>
      <c r="F1257" s="1158" t="s">
        <v>1764</v>
      </c>
      <c r="G1257" s="266">
        <v>15</v>
      </c>
      <c r="H1257" s="1132">
        <v>5</v>
      </c>
      <c r="I1257" s="1170" t="s">
        <v>4300</v>
      </c>
    </row>
    <row r="1258" spans="1:9" s="1122" customFormat="1" ht="409.6">
      <c r="A1258" s="1160" t="s">
        <v>4353</v>
      </c>
      <c r="B1258" s="1158" t="s">
        <v>227</v>
      </c>
      <c r="C1258" s="1158" t="s">
        <v>4354</v>
      </c>
      <c r="D1258" s="1158" t="s">
        <v>4363</v>
      </c>
      <c r="E1258" s="1167" t="s">
        <v>4364</v>
      </c>
      <c r="F1258" s="1171" t="s">
        <v>4365</v>
      </c>
      <c r="G1258" s="266">
        <v>50</v>
      </c>
      <c r="H1258" s="1132">
        <v>16.66</v>
      </c>
      <c r="I1258" s="1122" t="s">
        <v>4300</v>
      </c>
    </row>
    <row r="1259" spans="1:9" s="8" customFormat="1" ht="145.19999999999999">
      <c r="A1259" s="1160" t="s">
        <v>4353</v>
      </c>
      <c r="B1259" s="1158" t="s">
        <v>227</v>
      </c>
      <c r="C1259" s="1158" t="s">
        <v>4354</v>
      </c>
      <c r="D1259" s="1158" t="s">
        <v>4366</v>
      </c>
      <c r="E1259" s="1167" t="s">
        <v>4367</v>
      </c>
      <c r="F1259" s="1172" t="s">
        <v>4368</v>
      </c>
      <c r="G1259" s="266">
        <v>15</v>
      </c>
      <c r="H1259" s="1132">
        <v>5</v>
      </c>
    </row>
    <row r="1260" spans="1:9" s="1122" customFormat="1" ht="96.6">
      <c r="A1260" s="1160" t="s">
        <v>4353</v>
      </c>
      <c r="B1260" s="1158" t="s">
        <v>227</v>
      </c>
      <c r="C1260" s="1158" t="s">
        <v>4354</v>
      </c>
      <c r="D1260" s="1158" t="s">
        <v>4369</v>
      </c>
      <c r="E1260" s="1167" t="s">
        <v>4370</v>
      </c>
      <c r="F1260" s="1158" t="s">
        <v>4371</v>
      </c>
      <c r="G1260" s="266">
        <v>50</v>
      </c>
      <c r="H1260" s="1132">
        <v>16.66</v>
      </c>
      <c r="I1260" s="1122" t="s">
        <v>4300</v>
      </c>
    </row>
    <row r="1261" spans="1:9" s="1122" customFormat="1" ht="55.2">
      <c r="A1261" s="1160" t="s">
        <v>4353</v>
      </c>
      <c r="B1261" s="1158" t="s">
        <v>227</v>
      </c>
      <c r="C1261" s="1158" t="s">
        <v>4354</v>
      </c>
      <c r="D1261" s="1158" t="s">
        <v>4372</v>
      </c>
      <c r="E1261" s="1167" t="s">
        <v>4373</v>
      </c>
      <c r="F1261" s="1158" t="s">
        <v>4374</v>
      </c>
      <c r="G1261" s="266">
        <v>50</v>
      </c>
      <c r="H1261" s="1132">
        <v>16.66</v>
      </c>
      <c r="I1261" s="1122" t="s">
        <v>4300</v>
      </c>
    </row>
    <row r="1262" spans="1:9" s="1122" customFormat="1" ht="204">
      <c r="A1262" s="1160" t="s">
        <v>4375</v>
      </c>
      <c r="B1262" s="1158" t="s">
        <v>227</v>
      </c>
      <c r="C1262" s="1158" t="s">
        <v>4376</v>
      </c>
      <c r="D1262" s="1158" t="s">
        <v>4377</v>
      </c>
      <c r="E1262" s="1167" t="s">
        <v>4378</v>
      </c>
      <c r="F1262" s="1171" t="s">
        <v>4379</v>
      </c>
      <c r="G1262" s="266">
        <v>50</v>
      </c>
      <c r="H1262" s="1132">
        <v>16.66</v>
      </c>
      <c r="I1262" s="1122" t="s">
        <v>4300</v>
      </c>
    </row>
    <row r="1263" spans="1:9" s="1122" customFormat="1" ht="179.4">
      <c r="A1263" s="1160" t="s">
        <v>4375</v>
      </c>
      <c r="B1263" s="1158" t="s">
        <v>227</v>
      </c>
      <c r="C1263" s="1158" t="s">
        <v>4376</v>
      </c>
      <c r="D1263" s="1158" t="s">
        <v>4380</v>
      </c>
      <c r="E1263" s="1167" t="s">
        <v>4381</v>
      </c>
      <c r="F1263" s="1171" t="s">
        <v>4382</v>
      </c>
      <c r="G1263" s="266">
        <v>50</v>
      </c>
      <c r="H1263" s="1132">
        <v>16.66</v>
      </c>
      <c r="I1263" s="1122" t="s">
        <v>4300</v>
      </c>
    </row>
    <row r="1264" spans="1:9" s="1122" customFormat="1" ht="82.8">
      <c r="A1264" s="1160" t="s">
        <v>4383</v>
      </c>
      <c r="B1264" s="1158" t="s">
        <v>227</v>
      </c>
      <c r="C1264" s="1158" t="s">
        <v>4384</v>
      </c>
      <c r="D1264" s="1173" t="s">
        <v>4385</v>
      </c>
      <c r="E1264" s="1167" t="s">
        <v>4386</v>
      </c>
      <c r="F1264" s="1158" t="s">
        <v>866</v>
      </c>
      <c r="G1264" s="266">
        <v>15</v>
      </c>
      <c r="H1264" s="1132">
        <v>5</v>
      </c>
      <c r="I1264" s="1122" t="s">
        <v>4300</v>
      </c>
    </row>
    <row r="1265" spans="1:9" s="1122" customFormat="1" ht="96.6">
      <c r="A1265" s="1160" t="s">
        <v>4387</v>
      </c>
      <c r="B1265" s="1158" t="s">
        <v>227</v>
      </c>
      <c r="C1265" s="1158" t="s">
        <v>4388</v>
      </c>
      <c r="D1265" s="1173" t="s">
        <v>4389</v>
      </c>
      <c r="E1265" s="1167" t="s">
        <v>4390</v>
      </c>
      <c r="F1265" s="1158" t="s">
        <v>866</v>
      </c>
      <c r="G1265" s="266">
        <v>15</v>
      </c>
      <c r="H1265" s="1132">
        <v>3.75</v>
      </c>
      <c r="I1265" s="1122" t="s">
        <v>4300</v>
      </c>
    </row>
    <row r="1266" spans="1:9" s="1122" customFormat="1" ht="409.6">
      <c r="A1266" s="1160" t="s">
        <v>4383</v>
      </c>
      <c r="B1266" s="1158" t="s">
        <v>227</v>
      </c>
      <c r="C1266" s="1158" t="s">
        <v>4391</v>
      </c>
      <c r="D1266" s="1158" t="s">
        <v>4392</v>
      </c>
      <c r="E1266" s="1174" t="s">
        <v>4393</v>
      </c>
      <c r="F1266" s="1158" t="s">
        <v>4394</v>
      </c>
      <c r="G1266" s="266">
        <v>15</v>
      </c>
      <c r="H1266" s="1132">
        <v>5</v>
      </c>
      <c r="I1266" s="1122" t="s">
        <v>4300</v>
      </c>
    </row>
    <row r="1267" spans="1:9" s="1122" customFormat="1" ht="138">
      <c r="A1267" s="1160" t="s">
        <v>4383</v>
      </c>
      <c r="B1267" s="1158" t="s">
        <v>227</v>
      </c>
      <c r="C1267" s="1158" t="s">
        <v>4395</v>
      </c>
      <c r="D1267" s="1158" t="s">
        <v>4396</v>
      </c>
      <c r="E1267" s="1175" t="s">
        <v>4397</v>
      </c>
      <c r="F1267" s="1158" t="s">
        <v>381</v>
      </c>
      <c r="G1267" s="266">
        <v>15</v>
      </c>
      <c r="H1267" s="1132">
        <v>5</v>
      </c>
      <c r="I1267" s="1122" t="s">
        <v>4300</v>
      </c>
    </row>
    <row r="1268" spans="1:9">
      <c r="H1268" s="352">
        <f>SUM(H9:H1267)</f>
        <v>13497.699999999993</v>
      </c>
    </row>
  </sheetData>
  <mergeCells count="22">
    <mergeCell ref="A143:A144"/>
    <mergeCell ref="B143:B144"/>
    <mergeCell ref="C143:C144"/>
    <mergeCell ref="A126:A127"/>
    <mergeCell ref="B126:B127"/>
    <mergeCell ref="C126:C127"/>
    <mergeCell ref="A132:A137"/>
    <mergeCell ref="B132:B137"/>
    <mergeCell ref="C132:C137"/>
    <mergeCell ref="A2:H2"/>
    <mergeCell ref="A5:H5"/>
    <mergeCell ref="A6:H6"/>
    <mergeCell ref="A4:H4"/>
    <mergeCell ref="C140:C141"/>
    <mergeCell ref="B140:B141"/>
    <mergeCell ref="C122:C124"/>
    <mergeCell ref="B122:B124"/>
    <mergeCell ref="A122:A124"/>
    <mergeCell ref="A128:A130"/>
    <mergeCell ref="B128:B130"/>
    <mergeCell ref="C128:C130"/>
    <mergeCell ref="A140:A141"/>
  </mergeCells>
  <phoneticPr fontId="22" type="noConversion"/>
  <hyperlinks>
    <hyperlink ref="E814" r:id="rId1" xr:uid="{00000000-0004-0000-0900-000000000000}"/>
    <hyperlink ref="E815" r:id="rId2" xr:uid="{00000000-0004-0000-0900-000001000000}"/>
    <hyperlink ref="E816" r:id="rId3" xr:uid="{00000000-0004-0000-0900-000002000000}"/>
    <hyperlink ref="E817" r:id="rId4" xr:uid="{00000000-0004-0000-0900-000003000000}"/>
    <hyperlink ref="E818" r:id="rId5" xr:uid="{00000000-0004-0000-0900-000004000000}"/>
    <hyperlink ref="E819" r:id="rId6" xr:uid="{00000000-0004-0000-0900-000005000000}"/>
    <hyperlink ref="E820" r:id="rId7" xr:uid="{00000000-0004-0000-0900-000006000000}"/>
    <hyperlink ref="E821" r:id="rId8" xr:uid="{00000000-0004-0000-0900-000007000000}"/>
    <hyperlink ref="E822" r:id="rId9" xr:uid="{00000000-0004-0000-0900-000008000000}"/>
    <hyperlink ref="E823" r:id="rId10" xr:uid="{00000000-0004-0000-0900-000009000000}"/>
    <hyperlink ref="E824" r:id="rId11" xr:uid="{00000000-0004-0000-0900-00000A000000}"/>
    <hyperlink ref="E825" r:id="rId12" xr:uid="{00000000-0004-0000-0900-00000B000000}"/>
    <hyperlink ref="E826" r:id="rId13" xr:uid="{00000000-0004-0000-0900-00000C000000}"/>
    <hyperlink ref="E827" r:id="rId14" xr:uid="{00000000-0004-0000-0900-00000D000000}"/>
    <hyperlink ref="E828" r:id="rId15" xr:uid="{00000000-0004-0000-0900-00000E000000}"/>
    <hyperlink ref="E829" r:id="rId16" xr:uid="{00000000-0004-0000-0900-00000F000000}"/>
    <hyperlink ref="E852" r:id="rId17" xr:uid="{00000000-0004-0000-0900-000010000000}"/>
    <hyperlink ref="E853" r:id="rId18" xr:uid="{00000000-0004-0000-0900-000011000000}"/>
    <hyperlink ref="E854" r:id="rId19" display="https://www-scopus-com.am.e-nformation.ro/record/display.uri?eid=2-s2.0-85063727913&amp;origin=resultslist&amp;sort=plf-f&amp;src=s&amp;st1=OntoSIDES%3a+Ontology-based+student+progress+monitoring+on+the+national+evaluation+system+of+French+Medical+Schools&amp;st2=&amp;sid=fe6b1a8d00bcd718ff07faff67442d0b&amp;sot=b&amp;sdt=b&amp;sl=128&amp;s=TITLE-ABS-KEY%28OntoSIDES%3a+Ontology-based+student+progress+monitoring+on+the+national+evaluation+system+of+French+Medical+Schools%29&amp;relpos=0&amp;citeCnt=3&amp;searchTerm=" xr:uid="{00000000-0004-0000-0900-000012000000}"/>
    <hyperlink ref="E855" r:id="rId20" xr:uid="{00000000-0004-0000-0900-000013000000}"/>
    <hyperlink ref="E856" r:id="rId21" xr:uid="{00000000-0004-0000-0900-000014000000}"/>
    <hyperlink ref="E857" r:id="rId22" location="page=47" xr:uid="{00000000-0004-0000-0900-000015000000}"/>
    <hyperlink ref="E858" r:id="rId23" xr:uid="{00000000-0004-0000-0900-000016000000}"/>
    <hyperlink ref="E859" r:id="rId24" xr:uid="{00000000-0004-0000-0900-000017000000}"/>
    <hyperlink ref="E869" r:id="rId25" xr:uid="{00000000-0004-0000-0900-000018000000}"/>
    <hyperlink ref="E871" r:id="rId26" xr:uid="{00000000-0004-0000-0900-000019000000}"/>
    <hyperlink ref="E872" r:id="rId27" xr:uid="{00000000-0004-0000-0900-00001A000000}"/>
    <hyperlink ref="E873" r:id="rId28" xr:uid="{00000000-0004-0000-0900-00001B000000}"/>
    <hyperlink ref="E874" r:id="rId29" xr:uid="{00000000-0004-0000-0900-00001C000000}"/>
    <hyperlink ref="E877" r:id="rId30" xr:uid="{00000000-0004-0000-0900-00001D000000}"/>
    <hyperlink ref="F877" r:id="rId31" xr:uid="{00000000-0004-0000-0900-00001E000000}"/>
    <hyperlink ref="E933" r:id="rId32" xr:uid="{00000000-0004-0000-0900-00001F000000}"/>
    <hyperlink ref="E934" r:id="rId33" xr:uid="{00000000-0004-0000-0900-000020000000}"/>
    <hyperlink ref="E953" r:id="rId34" xr:uid="{00000000-0004-0000-0900-000021000000}"/>
    <hyperlink ref="E961" r:id="rId35" xr:uid="{00000000-0004-0000-0900-000022000000}"/>
    <hyperlink ref="E974" r:id="rId36" xr:uid="{00000000-0004-0000-0900-000023000000}"/>
    <hyperlink ref="E984" r:id="rId37" xr:uid="{00000000-0004-0000-0900-000024000000}"/>
    <hyperlink ref="E1007" r:id="rId38" xr:uid="{00000000-0004-0000-0900-000025000000}"/>
    <hyperlink ref="E1009" r:id="rId39" xr:uid="{00000000-0004-0000-0900-000026000000}"/>
    <hyperlink ref="E1011" r:id="rId40" xr:uid="{00000000-0004-0000-0900-000027000000}"/>
    <hyperlink ref="E1013" r:id="rId41" xr:uid="{00000000-0004-0000-0900-000028000000}"/>
    <hyperlink ref="E1043" r:id="rId42" xr:uid="{00000000-0004-0000-0900-000029000000}"/>
    <hyperlink ref="E1044" r:id="rId43" xr:uid="{00000000-0004-0000-0900-00002A000000}"/>
    <hyperlink ref="E1045" r:id="rId44" xr:uid="{00000000-0004-0000-0900-00002B000000}"/>
    <hyperlink ref="E1046" r:id="rId45" xr:uid="{00000000-0004-0000-0900-00002C000000}"/>
    <hyperlink ref="E1047" r:id="rId46" xr:uid="{00000000-0004-0000-0900-00002D000000}"/>
    <hyperlink ref="E1048" r:id="rId47" xr:uid="{00000000-0004-0000-0900-00002E000000}"/>
    <hyperlink ref="E1049" r:id="rId48" xr:uid="{00000000-0004-0000-0900-00002F000000}"/>
    <hyperlink ref="E1050" r:id="rId49" xr:uid="{00000000-0004-0000-0900-000030000000}"/>
    <hyperlink ref="E1051" r:id="rId50" location="page=32" display="https://www.researchgate.net/profile/Ibrahim_Kabir2/publication/338502291_Growth_Potentials_of_Micro_enterprises_in_Urban_and_Rural_Areas_of_Northwest_Nigeria/links/5e1842daa6fdcc28376664dc/Growth-Potentials-of-Micro-enterprises-in-Urban-and-Rural-Areas-of-Northwest-Nigeria.pdf#page=32" xr:uid="{00000000-0004-0000-0900-000031000000}"/>
    <hyperlink ref="E1052" r:id="rId51" xr:uid="{00000000-0004-0000-0900-000032000000}"/>
    <hyperlink ref="E1053" r:id="rId52" xr:uid="{00000000-0004-0000-0900-000033000000}"/>
    <hyperlink ref="E1054" r:id="rId53" xr:uid="{00000000-0004-0000-0900-000034000000}"/>
    <hyperlink ref="E1055" r:id="rId54" xr:uid="{00000000-0004-0000-0900-000035000000}"/>
    <hyperlink ref="E1056" r:id="rId55" xr:uid="{00000000-0004-0000-0900-000036000000}"/>
    <hyperlink ref="E1057" r:id="rId56" xr:uid="{00000000-0004-0000-0900-000037000000}"/>
    <hyperlink ref="E1058" r:id="rId57" xr:uid="{00000000-0004-0000-0900-000038000000}"/>
    <hyperlink ref="E1059" r:id="rId58" xr:uid="{00000000-0004-0000-0900-000039000000}"/>
    <hyperlink ref="E1060" r:id="rId59" location="page=160" xr:uid="{00000000-0004-0000-0900-00003A000000}"/>
    <hyperlink ref="E1061" r:id="rId60" xr:uid="{00000000-0004-0000-0900-00003B000000}"/>
    <hyperlink ref="E1062" r:id="rId61" xr:uid="{00000000-0004-0000-0900-00003C000000}"/>
    <hyperlink ref="E1063" r:id="rId62" xr:uid="{00000000-0004-0000-0900-00003D000000}"/>
    <hyperlink ref="E1064" r:id="rId63" xr:uid="{00000000-0004-0000-0900-00003E000000}"/>
    <hyperlink ref="E1065" r:id="rId64" xr:uid="{00000000-0004-0000-0900-00003F000000}"/>
    <hyperlink ref="E1066" r:id="rId65" xr:uid="{00000000-0004-0000-0900-000040000000}"/>
    <hyperlink ref="E1068" r:id="rId66" xr:uid="{00000000-0004-0000-0900-000041000000}"/>
    <hyperlink ref="E1069" r:id="rId67" xr:uid="{00000000-0004-0000-0900-000042000000}"/>
    <hyperlink ref="E1070" r:id="rId68" xr:uid="{00000000-0004-0000-0900-000043000000}"/>
    <hyperlink ref="E1071" r:id="rId69" xr:uid="{00000000-0004-0000-0900-000044000000}"/>
    <hyperlink ref="E1077" r:id="rId70" xr:uid="{00000000-0004-0000-0900-000045000000}"/>
    <hyperlink ref="E1078" r:id="rId71" xr:uid="{00000000-0004-0000-0900-000046000000}"/>
    <hyperlink ref="E1084" r:id="rId72" xr:uid="{00000000-0004-0000-0900-000047000000}"/>
    <hyperlink ref="E1085" r:id="rId73" xr:uid="{00000000-0004-0000-0900-000048000000}"/>
    <hyperlink ref="E1086" r:id="rId74" xr:uid="{00000000-0004-0000-0900-000049000000}"/>
    <hyperlink ref="E1087" r:id="rId75" xr:uid="{00000000-0004-0000-0900-00004A000000}"/>
    <hyperlink ref="E1088" r:id="rId76" xr:uid="{00000000-0004-0000-0900-00004B000000}"/>
    <hyperlink ref="E1089" r:id="rId77" xr:uid="{00000000-0004-0000-0900-00004C000000}"/>
    <hyperlink ref="E1090" r:id="rId78" xr:uid="{00000000-0004-0000-0900-00004D000000}"/>
    <hyperlink ref="E1091" r:id="rId79" xr:uid="{00000000-0004-0000-0900-00004E000000}"/>
    <hyperlink ref="E1092" r:id="rId80" xr:uid="{00000000-0004-0000-0900-00004F000000}"/>
    <hyperlink ref="E1093" r:id="rId81" xr:uid="{00000000-0004-0000-0900-000050000000}"/>
    <hyperlink ref="E1094" r:id="rId82" display="https://www.researchgate.net/profile/Hasan_Mansur/publication/326720070_GOVERNANCE_ASSESSMENT_AND_IMPROVEMENT_TOOL_FOR_PUBLIC_ORGANIZATIONS_IN_JORDAN/links/5c1371a5a6fdcc494ff2defe/GOVERNANCE-ASSESSMENT-AND-IMPROVEMENT-TOOL-FOR-PUBLIC-ORGANIZATIONS-IN-JORDAN.pdf" xr:uid="{00000000-0004-0000-0900-000051000000}"/>
    <hyperlink ref="E1095" r:id="rId83" xr:uid="{00000000-0004-0000-0900-000052000000}"/>
    <hyperlink ref="E1096" r:id="rId84" xr:uid="{00000000-0004-0000-0900-000053000000}"/>
    <hyperlink ref="E1097" r:id="rId85" xr:uid="{00000000-0004-0000-0900-000054000000}"/>
    <hyperlink ref="E1098" r:id="rId86" location="page=59" display="https://www.researchgate.net/profile/Luciano_Kingeski/publication/323737857_Topicos_em_Administracao_-_Volume_2_Organizacao_Editora_Poisson_-_Belo_Horizonte_-_MG_Poisson_2018_276P_Capitulo_16/links/5aa82547a6fdcc1b59c63836/Topicos-em-Administracao-Volume-2-Organizacao-Editora-Poisson-Belo-Horizonte-MG-Poisson-2018-276P-Capitulo-16.pdf#page=59" xr:uid="{00000000-0004-0000-0900-000055000000}"/>
    <hyperlink ref="E1099" r:id="rId87" location="v=onepage&amp;q&amp;f=false" xr:uid="{00000000-0004-0000-0900-000056000000}"/>
    <hyperlink ref="E1100" r:id="rId88" xr:uid="{00000000-0004-0000-0900-000057000000}"/>
    <hyperlink ref="E1101" r:id="rId89" xr:uid="{00000000-0004-0000-0900-000058000000}"/>
    <hyperlink ref="E1102" r:id="rId90" xr:uid="{00000000-0004-0000-0900-000059000000}"/>
    <hyperlink ref="E1103" r:id="rId91" xr:uid="{00000000-0004-0000-0900-00005A000000}"/>
    <hyperlink ref="E1104" r:id="rId92" xr:uid="{00000000-0004-0000-0900-00005B000000}"/>
    <hyperlink ref="E1105" r:id="rId93" xr:uid="{00000000-0004-0000-0900-00005C000000}"/>
    <hyperlink ref="E1106" r:id="rId94" location="page=528" xr:uid="{00000000-0004-0000-0900-00005D000000}"/>
    <hyperlink ref="E1107" r:id="rId95" xr:uid="{00000000-0004-0000-0900-00005E000000}"/>
    <hyperlink ref="E1108" r:id="rId96" xr:uid="{00000000-0004-0000-0900-00005F000000}"/>
    <hyperlink ref="E1109" r:id="rId97" location="page=458" display="https://www.researchgate.net/profile/Nora_Gombkoeto/publication/333943815_Agri-food_Trade_of_the_European_Union_Regarding_its_Partner_Countries/links/5d0df41492851cf440413a30/Agri-food-Trade-of-the-European-Union-Regarding-its-Partner-Countries.pdf#page=458" xr:uid="{00000000-0004-0000-0900-000060000000}"/>
    <hyperlink ref="E1110" r:id="rId98" display="https://www.researchgate.net/profile/Ramadhani_Marijani/publication/325216254_Validating_a_Model_for_Assessing_Performance_of_Public_Sector_Organisations_PSOs_A_Rapid_Assessment_of_Tanzania_Public_Service_College_TPSC/links/5afe60d1aca272b5d84aa8ed/Validating-a-Model-for-Assessing-Performance-of-Public-Sector-Organisations-PSOs-A-Rapid-Assessment-of-Tanzania-Public-Service-College-TPSC.pdf" xr:uid="{00000000-0004-0000-0900-000061000000}"/>
    <hyperlink ref="E1111" r:id="rId99" xr:uid="{00000000-0004-0000-0900-000062000000}"/>
    <hyperlink ref="F1111" r:id="rId100" xr:uid="{00000000-0004-0000-0900-000063000000}"/>
    <hyperlink ref="E1113" r:id="rId101" xr:uid="{00000000-0004-0000-0900-000064000000}"/>
    <hyperlink ref="E1115" r:id="rId102" xr:uid="{00000000-0004-0000-0900-000065000000}"/>
    <hyperlink ref="D1116" r:id="rId103" display="http://fyc.fen.uchile.cl/09012019.pdf" xr:uid="{00000000-0004-0000-0900-000066000000}"/>
    <hyperlink ref="E1116" r:id="rId104" xr:uid="{00000000-0004-0000-0900-000067000000}"/>
    <hyperlink ref="E1117" r:id="rId105" xr:uid="{00000000-0004-0000-0900-000068000000}"/>
    <hyperlink ref="E1118" r:id="rId106" display="http://eprint.stieww.ac.id/977/1/171103419 RINDA TUNGGA DEWI 1-3.pdf" xr:uid="{00000000-0004-0000-0900-000069000000}"/>
    <hyperlink ref="D1120" r:id="rId107" tooltip="Go to table of contents for this volume/issue" display="https://www.sciencedirect.com/science/journal/1042444X/49/supp/C" xr:uid="{00000000-0004-0000-0900-00006A000000}"/>
    <hyperlink ref="E1120" r:id="rId108" location="!" display="https://www.sciencedirect.com/science/article/pii/S1042444X18300215 - !" xr:uid="{00000000-0004-0000-0900-00006B000000}"/>
    <hyperlink ref="E1121" r:id="rId109" xr:uid="{00000000-0004-0000-0900-00006C000000}"/>
    <hyperlink ref="E1122" r:id="rId110" xr:uid="{00000000-0004-0000-0900-00006D000000}"/>
    <hyperlink ref="E1123" r:id="rId111" xr:uid="{00000000-0004-0000-0900-00006E000000}"/>
    <hyperlink ref="E1124" r:id="rId112" xr:uid="{00000000-0004-0000-0900-00006F000000}"/>
    <hyperlink ref="E1125" r:id="rId113" display="http://gbse.com.my/V5 NO.14 (MARCH 2019)/Paper-203-.pdf" xr:uid="{00000000-0004-0000-0900-000070000000}"/>
    <hyperlink ref="E1126" r:id="rId114" xr:uid="{00000000-0004-0000-0900-000071000000}"/>
    <hyperlink ref="D1127" r:id="rId115" display="https://www.emerald.com/insight/publication/issn/1321-7348" xr:uid="{00000000-0004-0000-0900-000072000000}"/>
    <hyperlink ref="E1127" r:id="rId116" xr:uid="{00000000-0004-0000-0900-000073000000}"/>
    <hyperlink ref="E1129" r:id="rId117" xr:uid="{00000000-0004-0000-0900-000074000000}"/>
    <hyperlink ref="D1130" r:id="rId118" display="https://www.emerald.com/insight/publication/issn/2218-0648" xr:uid="{00000000-0004-0000-0900-000075000000}"/>
    <hyperlink ref="E1130" r:id="rId119" xr:uid="{00000000-0004-0000-0900-000076000000}"/>
    <hyperlink ref="E1131" r:id="rId120" display="https://www.researchgate.net/profile/Ali_Malik16/publication/332102224_An_evaluation_of_performance_of_public_sector_financial_institutions_Evidence_from_Pakistan/links/5ca5bdc8a6fdcc12ee914180/An-evaluation-of-performance-of-public-sector-financial-institutions-Evidence-from-Pakistan.pdf" xr:uid="{00000000-0004-0000-0900-000077000000}"/>
    <hyperlink ref="E1132" r:id="rId121" xr:uid="{00000000-0004-0000-0900-000078000000}"/>
    <hyperlink ref="E1133" r:id="rId122" xr:uid="{00000000-0004-0000-0900-000079000000}"/>
    <hyperlink ref="E1134" r:id="rId123" xr:uid="{00000000-0004-0000-0900-00007A000000}"/>
    <hyperlink ref="E1135" r:id="rId124" xr:uid="{00000000-0004-0000-0900-00007B000000}"/>
    <hyperlink ref="E1136" r:id="rId125" xr:uid="{00000000-0004-0000-0900-00007C000000}"/>
    <hyperlink ref="E1137" r:id="rId126" xr:uid="{00000000-0004-0000-0900-00007D000000}"/>
    <hyperlink ref="E1138" r:id="rId127" xr:uid="{00000000-0004-0000-0900-00007E000000}"/>
    <hyperlink ref="E1139" r:id="rId128" xr:uid="{00000000-0004-0000-0900-00007F000000}"/>
    <hyperlink ref="E1140" r:id="rId129" xr:uid="{00000000-0004-0000-0900-000080000000}"/>
    <hyperlink ref="E1141" r:id="rId130" location="page=14" display="https://www.esd-conference.com/upload/book_of_proceedings/Book_of_Proceedings_esdSplit2019_Online.pdf - page=14" xr:uid="{00000000-0004-0000-0900-000081000000}"/>
    <hyperlink ref="E1142" r:id="rId131" xr:uid="{00000000-0004-0000-0900-000082000000}"/>
    <hyperlink ref="E1143" r:id="rId132" xr:uid="{00000000-0004-0000-0900-000083000000}"/>
    <hyperlink ref="E1144" r:id="rId133" xr:uid="{00000000-0004-0000-0900-000084000000}"/>
    <hyperlink ref="D1145" r:id="rId134" display="https://scholar.google.com/citations?user=PaRl1isAAAAJ&amp;hl=ro&amp;oi=sra" xr:uid="{00000000-0004-0000-0900-000085000000}"/>
    <hyperlink ref="E1145" r:id="rId135" xr:uid="{00000000-0004-0000-0900-000086000000}"/>
    <hyperlink ref="E1146" r:id="rId136" xr:uid="{00000000-0004-0000-0900-000087000000}"/>
    <hyperlink ref="D1148" r:id="rId137" display="https://scholar.google.com/citations?user=Eq6e5qoAAAAJ&amp;hl=ro&amp;oi=sra" xr:uid="{00000000-0004-0000-0900-000088000000}"/>
    <hyperlink ref="E1148" r:id="rId138" xr:uid="{00000000-0004-0000-0900-000089000000}"/>
    <hyperlink ref="E1149" r:id="rId139" xr:uid="{00000000-0004-0000-0900-00008A000000}"/>
    <hyperlink ref="E1150" r:id="rId140" xr:uid="{00000000-0004-0000-0900-00008B000000}"/>
    <hyperlink ref="D1151" r:id="rId141" display="https://scholar.google.com/citations?user=4c37dMAAAAAJ&amp;hl=ro&amp;oi=sra" xr:uid="{00000000-0004-0000-0900-00008C000000}"/>
    <hyperlink ref="E1151" r:id="rId142" xr:uid="{00000000-0004-0000-0900-00008D000000}"/>
    <hyperlink ref="D1152" r:id="rId143" display="https://scholar.google.com/citations?user=rlwIGo4AAAAJ&amp;hl=ro&amp;oi=sra" xr:uid="{00000000-0004-0000-0900-00008E000000}"/>
    <hyperlink ref="E1152" r:id="rId144" xr:uid="{00000000-0004-0000-0900-00008F000000}"/>
    <hyperlink ref="E1153" r:id="rId145" xr:uid="{00000000-0004-0000-0900-000090000000}"/>
    <hyperlink ref="E1154" r:id="rId146" xr:uid="{00000000-0004-0000-0900-000091000000}"/>
    <hyperlink ref="E1155" r:id="rId147" xr:uid="{00000000-0004-0000-0900-000092000000}"/>
    <hyperlink ref="E1156" r:id="rId148" xr:uid="{00000000-0004-0000-0900-000093000000}"/>
    <hyperlink ref="D1157" r:id="rId149" display="https://scholar.google.com/citations?user=J4g643QAAAAJ&amp;hl=ro&amp;oi=sra" xr:uid="{00000000-0004-0000-0900-000094000000}"/>
    <hyperlink ref="E1157" r:id="rId150" xr:uid="{00000000-0004-0000-0900-000095000000}"/>
    <hyperlink ref="E1158" r:id="rId151" xr:uid="{00000000-0004-0000-0900-000096000000}"/>
    <hyperlink ref="D1159" r:id="rId152" display="https://scholar.google.com/citations?user=lXoumfcAAAAJ&amp;hl=ro&amp;oi=sra" xr:uid="{00000000-0004-0000-0900-000097000000}"/>
    <hyperlink ref="E1159" r:id="rId153" xr:uid="{00000000-0004-0000-0900-000098000000}"/>
    <hyperlink ref="E1160" r:id="rId154" display="https://www.researchgate.net/profile/Simon_Grima/publication/338007849_The_Impact_of_Non-Performing_Loans_on_the_Profitability_of_Listed_Euro-Mediterranean_Commercial_Banks/links/5dfa0ec5299bf10bc363718d/The-Impact-of-Non-Performing-Loans-on-the-Profitability-of-Listed-Euro-Mediterranean-Commercial-Banks.pdf" xr:uid="{00000000-0004-0000-0900-000099000000}"/>
    <hyperlink ref="D1161" r:id="rId155" display="https://scholar.google.com/citations?user=FeokFoMAAAAJ&amp;hl=ro&amp;oi=sra" xr:uid="{00000000-0004-0000-0900-00009A000000}"/>
    <hyperlink ref="E1161" r:id="rId156" xr:uid="{00000000-0004-0000-0900-00009B000000}"/>
    <hyperlink ref="D1162" r:id="rId157" display="https://scholar.google.com/citations?user=0YLuQkwAAAAJ&amp;hl=ro&amp;oi=sra" xr:uid="{00000000-0004-0000-0900-00009C000000}"/>
    <hyperlink ref="E1162" r:id="rId158" location="page=123" display="https://www.esd-conference.com/upload/book_of_proceedings/Book_of_Proceedings_esdSplit2019_Online.pdf - page=123" xr:uid="{00000000-0004-0000-0900-00009D000000}"/>
    <hyperlink ref="D1163" r:id="rId159" display="https://scholar.google.com/citations?user=0imUC7QAAAAJ&amp;hl=ro&amp;oi=sra" xr:uid="{00000000-0004-0000-0900-00009E000000}"/>
    <hyperlink ref="E1163" r:id="rId160" xr:uid="{00000000-0004-0000-0900-00009F000000}"/>
    <hyperlink ref="E1164" r:id="rId161" xr:uid="{00000000-0004-0000-0900-0000A0000000}"/>
    <hyperlink ref="E1165" r:id="rId162" xr:uid="{00000000-0004-0000-0900-0000A1000000}"/>
    <hyperlink ref="E1166" r:id="rId163" xr:uid="{00000000-0004-0000-0900-0000A2000000}"/>
    <hyperlink ref="E1167" r:id="rId164" xr:uid="{00000000-0004-0000-0900-0000A3000000}"/>
    <hyperlink ref="E1168" r:id="rId165" xr:uid="{00000000-0004-0000-0900-0000A4000000}"/>
    <hyperlink ref="E1169" r:id="rId166" xr:uid="{00000000-0004-0000-0900-0000A5000000}"/>
    <hyperlink ref="E1170" r:id="rId167" xr:uid="{00000000-0004-0000-0900-0000A6000000}"/>
    <hyperlink ref="E1171" r:id="rId168" display="https://web.b.ebscohost.com/abstract?direct=true&amp;profile=ehost&amp;scope=site&amp;authtype=crawler&amp;jrnl=18993192&amp;AN=139439734&amp;h=hfnQM4biZcwnR%2fqf2pMqyP9IP9KSzQ0mjnUlWFcUkbVepQncQp1iteEoNpIrt8cZ9VGfuiR7vVTHmK6%2fFKZ%2fWQ%3d%3d&amp;crl=c&amp;resultNs=AdminWebAuth&amp;resultLocal=ErrCrlNotAuth&amp;crlhashurl=login.aspx%3fdirect%3dtrue%26profile%3dehost%26scope%3dsite%26authtype%3dcrawler%26jrnl%3d18993192%26AN%3d139439734" xr:uid="{00000000-0004-0000-0900-0000A7000000}"/>
    <hyperlink ref="E1173" r:id="rId169" display="https://eprints.ucm.es/57790/1/2019_jun_TFM_Gonz%C3%A1lez Pineda.pdf" xr:uid="{00000000-0004-0000-0900-0000A8000000}"/>
    <hyperlink ref="E1174" r:id="rId170" xr:uid="{00000000-0004-0000-0900-0000A9000000}"/>
    <hyperlink ref="E1175" r:id="rId171" xr:uid="{00000000-0004-0000-0900-0000AA000000}"/>
    <hyperlink ref="E1176" r:id="rId172" xr:uid="{00000000-0004-0000-0900-0000AB000000}"/>
    <hyperlink ref="E1178" r:id="rId173" xr:uid="{00000000-0004-0000-0900-0000AC000000}"/>
    <hyperlink ref="E1179" r:id="rId174" xr:uid="{00000000-0004-0000-0900-0000AD000000}"/>
    <hyperlink ref="E1180" r:id="rId175" xr:uid="{00000000-0004-0000-0900-0000AE000000}"/>
    <hyperlink ref="E1183" r:id="rId176" xr:uid="{00000000-0004-0000-0900-0000AF000000}"/>
    <hyperlink ref="E1185" r:id="rId177" xr:uid="{00000000-0004-0000-0900-0000B0000000}"/>
    <hyperlink ref="E1187" r:id="rId178" xr:uid="{00000000-0004-0000-0900-0000B1000000}"/>
    <hyperlink ref="E1188" r:id="rId179" xr:uid="{00000000-0004-0000-0900-0000B2000000}"/>
    <hyperlink ref="E1190" r:id="rId180" xr:uid="{00000000-0004-0000-0900-0000B3000000}"/>
    <hyperlink ref="E1191" r:id="rId181" xr:uid="{00000000-0004-0000-0900-0000B4000000}"/>
    <hyperlink ref="E1192" r:id="rId182" xr:uid="{00000000-0004-0000-0900-0000B5000000}"/>
    <hyperlink ref="E1193" r:id="rId183" xr:uid="{00000000-0004-0000-0900-0000B6000000}"/>
    <hyperlink ref="E1194" r:id="rId184" xr:uid="{00000000-0004-0000-0900-0000B7000000}"/>
    <hyperlink ref="E1195" r:id="rId185" xr:uid="{00000000-0004-0000-0900-0000B8000000}"/>
    <hyperlink ref="E1196" r:id="rId186" xr:uid="{00000000-0004-0000-0900-0000B9000000}"/>
    <hyperlink ref="E1197" r:id="rId187" xr:uid="{00000000-0004-0000-0900-0000BA000000}"/>
    <hyperlink ref="E1198" r:id="rId188" xr:uid="{00000000-0004-0000-0900-0000BB000000}"/>
    <hyperlink ref="E1199" r:id="rId189" xr:uid="{00000000-0004-0000-0900-0000BC000000}"/>
    <hyperlink ref="E1200" r:id="rId190" xr:uid="{00000000-0004-0000-0900-0000BD000000}"/>
    <hyperlink ref="E1201" r:id="rId191" xr:uid="{00000000-0004-0000-0900-0000BE000000}"/>
    <hyperlink ref="E1202" r:id="rId192" xr:uid="{00000000-0004-0000-0900-0000BF000000}"/>
    <hyperlink ref="E1203" r:id="rId193" xr:uid="{00000000-0004-0000-0900-0000C0000000}"/>
    <hyperlink ref="E1204" r:id="rId194" xr:uid="{00000000-0004-0000-0900-0000C1000000}"/>
    <hyperlink ref="F1204" r:id="rId195" xr:uid="{00000000-0004-0000-0900-0000C2000000}"/>
    <hyperlink ref="E1205" r:id="rId196" xr:uid="{00000000-0004-0000-0900-0000C3000000}"/>
    <hyperlink ref="F1205" r:id="rId197" xr:uid="{00000000-0004-0000-0900-0000C4000000}"/>
    <hyperlink ref="D1206" r:id="rId198" xr:uid="{00000000-0004-0000-0900-0000C5000000}"/>
    <hyperlink ref="E1206" r:id="rId199" xr:uid="{00000000-0004-0000-0900-0000C6000000}"/>
    <hyperlink ref="F1206" r:id="rId200" xr:uid="{00000000-0004-0000-0900-0000C7000000}"/>
    <hyperlink ref="E1207" r:id="rId201" xr:uid="{00000000-0004-0000-0900-0000C8000000}"/>
    <hyperlink ref="F1207" r:id="rId202" xr:uid="{00000000-0004-0000-0900-0000C9000000}"/>
    <hyperlink ref="D1208" r:id="rId203" xr:uid="{00000000-0004-0000-0900-0000CA000000}"/>
    <hyperlink ref="E1208" r:id="rId204" xr:uid="{00000000-0004-0000-0900-0000CB000000}"/>
    <hyperlink ref="F1208" r:id="rId205" xr:uid="{00000000-0004-0000-0900-0000CC000000}"/>
    <hyperlink ref="E1209" r:id="rId206" xr:uid="{00000000-0004-0000-0900-0000CD000000}"/>
    <hyperlink ref="F1209" r:id="rId207" xr:uid="{00000000-0004-0000-0900-0000CE000000}"/>
    <hyperlink ref="E1210" r:id="rId208" xr:uid="{00000000-0004-0000-0900-0000CF000000}"/>
    <hyperlink ref="F1210" r:id="rId209" xr:uid="{00000000-0004-0000-0900-0000D0000000}"/>
    <hyperlink ref="D1211" r:id="rId210" xr:uid="{00000000-0004-0000-0900-0000D1000000}"/>
    <hyperlink ref="E1211" r:id="rId211" xr:uid="{00000000-0004-0000-0900-0000D2000000}"/>
    <hyperlink ref="F1211" r:id="rId212" xr:uid="{00000000-0004-0000-0900-0000D3000000}"/>
    <hyperlink ref="E1212" r:id="rId213" xr:uid="{00000000-0004-0000-0900-0000D4000000}"/>
    <hyperlink ref="E1213" r:id="rId214" xr:uid="{00000000-0004-0000-0900-0000D5000000}"/>
    <hyperlink ref="F1213" r:id="rId215" xr:uid="{00000000-0004-0000-0900-0000D6000000}"/>
    <hyperlink ref="E1214" r:id="rId216" xr:uid="{00000000-0004-0000-0900-0000D7000000}"/>
    <hyperlink ref="F1214" r:id="rId217" xr:uid="{00000000-0004-0000-0900-0000D8000000}"/>
    <hyperlink ref="E1216" r:id="rId218" xr:uid="{00000000-0004-0000-0900-0000D9000000}"/>
    <hyperlink ref="F1216" r:id="rId219" xr:uid="{00000000-0004-0000-0900-0000DA000000}"/>
    <hyperlink ref="E1217" r:id="rId220" xr:uid="{00000000-0004-0000-0900-0000DB000000}"/>
    <hyperlink ref="F1217" r:id="rId221" xr:uid="{00000000-0004-0000-0900-0000DC000000}"/>
    <hyperlink ref="E1218" r:id="rId222" xr:uid="{00000000-0004-0000-0900-0000DD000000}"/>
    <hyperlink ref="F1218" r:id="rId223" xr:uid="{00000000-0004-0000-0900-0000DE000000}"/>
    <hyperlink ref="D1219" r:id="rId224" xr:uid="{00000000-0004-0000-0900-0000DF000000}"/>
    <hyperlink ref="E1219" r:id="rId225" xr:uid="{00000000-0004-0000-0900-0000E0000000}"/>
    <hyperlink ref="F1219" r:id="rId226" xr:uid="{00000000-0004-0000-0900-0000E1000000}"/>
    <hyperlink ref="D1220" r:id="rId227" xr:uid="{00000000-0004-0000-0900-0000E2000000}"/>
    <hyperlink ref="E1220" r:id="rId228" xr:uid="{00000000-0004-0000-0900-0000E3000000}"/>
    <hyperlink ref="F1220" r:id="rId229" xr:uid="{00000000-0004-0000-0900-0000E4000000}"/>
    <hyperlink ref="E1221" r:id="rId230" xr:uid="{00000000-0004-0000-0900-0000E5000000}"/>
    <hyperlink ref="F1222" r:id="rId231" xr:uid="{00000000-0004-0000-0900-0000E6000000}"/>
    <hyperlink ref="F1223" r:id="rId232" xr:uid="{00000000-0004-0000-0900-0000E7000000}"/>
    <hyperlink ref="E1224" r:id="rId233" xr:uid="{00000000-0004-0000-0900-0000E8000000}"/>
    <hyperlink ref="F1224" r:id="rId234" xr:uid="{00000000-0004-0000-0900-0000E9000000}"/>
    <hyperlink ref="E1226" r:id="rId235" xr:uid="{00000000-0004-0000-0900-0000EA000000}"/>
    <hyperlink ref="E1227" r:id="rId236" xr:uid="{00000000-0004-0000-0900-0000EB000000}"/>
    <hyperlink ref="E1228" r:id="rId237" xr:uid="{00000000-0004-0000-0900-0000EC000000}"/>
    <hyperlink ref="E1229" r:id="rId238" xr:uid="{00000000-0004-0000-0900-0000ED000000}"/>
    <hyperlink ref="E1230" r:id="rId239" xr:uid="{00000000-0004-0000-0900-0000EE000000}"/>
    <hyperlink ref="E1231" r:id="rId240" xr:uid="{00000000-0004-0000-0900-0000EF000000}"/>
    <hyperlink ref="D1232" r:id="rId241" xr:uid="{00000000-0004-0000-0900-0000F0000000}"/>
    <hyperlink ref="F1232" r:id="rId242" xr:uid="{00000000-0004-0000-0900-0000F1000000}"/>
    <hyperlink ref="C1233" r:id="rId243" xr:uid="{00000000-0004-0000-0900-0000F2000000}"/>
    <hyperlink ref="D1233" r:id="rId244" xr:uid="{00000000-0004-0000-0900-0000F3000000}"/>
    <hyperlink ref="E1233" r:id="rId245" xr:uid="{00000000-0004-0000-0900-0000F4000000}"/>
    <hyperlink ref="C1234" r:id="rId246" xr:uid="{00000000-0004-0000-0900-0000F5000000}"/>
    <hyperlink ref="E1234" r:id="rId247" xr:uid="{00000000-0004-0000-0900-0000F6000000}"/>
    <hyperlink ref="E1238" r:id="rId248" xr:uid="{00000000-0004-0000-0900-0000F7000000}"/>
    <hyperlink ref="E1239" r:id="rId249" xr:uid="{00000000-0004-0000-0900-0000F8000000}"/>
    <hyperlink ref="E1240" r:id="rId250" xr:uid="{00000000-0004-0000-0900-0000F9000000}"/>
    <hyperlink ref="E1241" r:id="rId251" xr:uid="{00000000-0004-0000-0900-0000FA000000}"/>
    <hyperlink ref="E1243" r:id="rId252" xr:uid="{00000000-0004-0000-0900-0000FB000000}"/>
    <hyperlink ref="E1244" r:id="rId253" xr:uid="{00000000-0004-0000-0900-0000FC000000}"/>
    <hyperlink ref="E1246" r:id="rId254" xr:uid="{00000000-0004-0000-0900-0000FD000000}"/>
    <hyperlink ref="E1247" r:id="rId255" xr:uid="{00000000-0004-0000-0900-0000FE000000}"/>
    <hyperlink ref="E1248" r:id="rId256" xr:uid="{00000000-0004-0000-0900-0000FF000000}"/>
    <hyperlink ref="C1249" r:id="rId257" xr:uid="{00000000-0004-0000-0900-000000010000}"/>
    <hyperlink ref="E1249" r:id="rId258" xr:uid="{00000000-0004-0000-0900-000001010000}"/>
    <hyperlink ref="E1250" r:id="rId259" xr:uid="{00000000-0004-0000-0900-000002010000}"/>
    <hyperlink ref="E1251" r:id="rId260" xr:uid="{00000000-0004-0000-0900-000003010000}"/>
    <hyperlink ref="D1252" r:id="rId261" xr:uid="{00000000-0004-0000-0900-000004010000}"/>
    <hyperlink ref="E1252" r:id="rId262" location="v=onepage&amp;q&amp;f=false" xr:uid="{00000000-0004-0000-0900-000005010000}"/>
    <hyperlink ref="E1253" r:id="rId263" xr:uid="{00000000-0004-0000-0900-000006010000}"/>
    <hyperlink ref="E1255" r:id="rId264" xr:uid="{00000000-0004-0000-0900-000007010000}"/>
    <hyperlink ref="E1256" r:id="rId265" xr:uid="{00000000-0004-0000-0900-000008010000}"/>
    <hyperlink ref="E1257" r:id="rId266" display="https://www.researchgate.net/profile/Seyed_Jafari3/publication/340262633_The_Role_of_Social_Media_on_Social_Capital_and_Health-related_Quality_of_Life/links/5e80875492851caef4a92198/The-Role-of-Social-Media-on-Social-Capital-and-Health-related-Quality-of-Life.pdf" xr:uid="{00000000-0004-0000-0900-000009010000}"/>
    <hyperlink ref="E1258" r:id="rId267" xr:uid="{00000000-0004-0000-0900-00000A010000}"/>
  </hyperlinks>
  <pageMargins left="0.511811023622047" right="0.31496062992126" top="0.24" bottom="0" header="0" footer="0"/>
  <pageSetup paperSize="9" orientation="landscape" horizontalDpi="200" verticalDpi="2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H31"/>
  <sheetViews>
    <sheetView topLeftCell="A8" zoomScaleNormal="130" workbookViewId="0">
      <selection activeCell="D18" sqref="D18"/>
    </sheetView>
  </sheetViews>
  <sheetFormatPr defaultColWidth="8.88671875" defaultRowHeight="14.4"/>
  <cols>
    <col min="1" max="1" width="36.44140625" style="2" customWidth="1"/>
    <col min="2" max="2" width="33.109375" style="7" customWidth="1"/>
    <col min="3" max="3" width="12" style="7" customWidth="1"/>
    <col min="4" max="4" width="20.5546875" style="1" customWidth="1"/>
    <col min="5" max="5" width="13.109375" style="1" customWidth="1"/>
    <col min="6" max="6" width="15.44140625" style="1" customWidth="1"/>
    <col min="7" max="7" width="21" customWidth="1"/>
  </cols>
  <sheetData>
    <row r="2" spans="1:8" s="4" customFormat="1" ht="15" customHeight="1">
      <c r="A2" s="1178" t="s">
        <v>41</v>
      </c>
      <c r="B2" s="1227"/>
      <c r="C2" s="1227"/>
      <c r="D2" s="1227"/>
      <c r="E2" s="1227"/>
      <c r="F2" s="1227"/>
      <c r="G2" s="3"/>
      <c r="H2" s="3"/>
    </row>
    <row r="3" spans="1:8" s="4" customFormat="1" ht="15" customHeight="1">
      <c r="A3" s="12"/>
      <c r="B3" s="12"/>
      <c r="C3" s="12"/>
      <c r="D3" s="12"/>
      <c r="E3" s="12"/>
      <c r="F3" s="12"/>
      <c r="G3" s="3"/>
      <c r="H3" s="3"/>
    </row>
    <row r="4" spans="1:8" s="4" customFormat="1" ht="21" customHeight="1">
      <c r="A4" s="1235" t="s">
        <v>212</v>
      </c>
      <c r="B4" s="1235"/>
      <c r="C4" s="1235"/>
      <c r="D4" s="1235"/>
      <c r="E4" s="1235"/>
      <c r="F4" s="1235"/>
      <c r="G4" s="3"/>
      <c r="H4" s="3"/>
    </row>
    <row r="5" spans="1:8" s="4" customFormat="1" ht="98.4" customHeight="1">
      <c r="A5" s="1249" t="s">
        <v>97</v>
      </c>
      <c r="B5" s="1182"/>
      <c r="C5" s="1182"/>
      <c r="D5" s="1182"/>
      <c r="E5" s="1182"/>
      <c r="F5" s="1182"/>
      <c r="G5" s="3"/>
      <c r="H5" s="3"/>
    </row>
    <row r="6" spans="1:8">
      <c r="A6" s="5"/>
      <c r="B6" s="6"/>
      <c r="C6" s="6"/>
      <c r="D6" s="5"/>
      <c r="E6" s="5"/>
      <c r="F6" s="5"/>
      <c r="G6" s="1"/>
      <c r="H6" s="1"/>
    </row>
    <row r="8" spans="1:8" ht="41.25" customHeight="1">
      <c r="A8" s="50" t="s">
        <v>98</v>
      </c>
      <c r="B8" s="51" t="s">
        <v>99</v>
      </c>
      <c r="C8" s="51" t="s">
        <v>25</v>
      </c>
      <c r="D8" s="51" t="s">
        <v>100</v>
      </c>
      <c r="E8" s="50" t="s">
        <v>52</v>
      </c>
      <c r="F8" s="50" t="s">
        <v>7</v>
      </c>
      <c r="G8" s="111" t="s">
        <v>191</v>
      </c>
    </row>
    <row r="9" spans="1:8">
      <c r="A9" s="122"/>
      <c r="B9" s="122"/>
      <c r="C9" s="119"/>
      <c r="D9" s="125"/>
      <c r="E9" s="147"/>
      <c r="F9" s="156"/>
      <c r="G9" s="121"/>
    </row>
    <row r="10" spans="1:8">
      <c r="A10" s="122"/>
      <c r="B10" s="122"/>
      <c r="C10" s="119"/>
      <c r="D10" s="125"/>
      <c r="E10" s="147"/>
      <c r="F10" s="156"/>
      <c r="G10" s="121"/>
    </row>
    <row r="11" spans="1:8">
      <c r="A11" s="122"/>
      <c r="B11" s="122"/>
      <c r="C11" s="119"/>
      <c r="D11" s="125"/>
      <c r="E11" s="147"/>
      <c r="F11" s="156"/>
      <c r="G11" s="121"/>
    </row>
    <row r="12" spans="1:8">
      <c r="A12" s="122"/>
      <c r="B12" s="122"/>
      <c r="C12" s="119"/>
      <c r="D12" s="125"/>
      <c r="E12" s="147"/>
      <c r="F12" s="156"/>
      <c r="G12" s="121"/>
    </row>
    <row r="13" spans="1:8">
      <c r="A13" s="122"/>
      <c r="B13" s="122"/>
      <c r="C13" s="119"/>
      <c r="D13" s="125"/>
      <c r="E13" s="147"/>
      <c r="F13" s="156"/>
      <c r="G13" s="121"/>
    </row>
    <row r="14" spans="1:8">
      <c r="A14" s="122"/>
      <c r="B14" s="122"/>
      <c r="C14" s="119"/>
      <c r="D14" s="125"/>
      <c r="E14" s="147"/>
      <c r="F14" s="156"/>
      <c r="G14" s="121"/>
    </row>
    <row r="15" spans="1:8">
      <c r="A15" s="122"/>
      <c r="B15" s="122"/>
      <c r="C15" s="119"/>
      <c r="D15" s="125"/>
      <c r="E15" s="147"/>
      <c r="F15" s="156"/>
      <c r="G15" s="121"/>
    </row>
    <row r="16" spans="1:8">
      <c r="A16" s="122"/>
      <c r="B16" s="122"/>
      <c r="C16" s="119"/>
      <c r="D16" s="125"/>
      <c r="E16" s="147"/>
      <c r="F16" s="156"/>
      <c r="G16" s="121"/>
    </row>
    <row r="17" spans="1:7">
      <c r="A17" s="122"/>
      <c r="B17" s="122"/>
      <c r="C17" s="119"/>
      <c r="D17" s="125"/>
      <c r="E17" s="147"/>
      <c r="F17" s="156"/>
      <c r="G17" s="121"/>
    </row>
    <row r="18" spans="1:7">
      <c r="A18" s="122"/>
      <c r="B18" s="122"/>
      <c r="C18" s="119"/>
      <c r="D18" s="125"/>
      <c r="E18" s="147"/>
      <c r="F18" s="156"/>
      <c r="G18" s="121"/>
    </row>
    <row r="19" spans="1:7">
      <c r="A19" s="122"/>
      <c r="B19" s="122"/>
      <c r="C19" s="119"/>
      <c r="D19" s="125"/>
      <c r="E19" s="147"/>
      <c r="F19" s="156"/>
      <c r="G19" s="121"/>
    </row>
    <row r="20" spans="1:7">
      <c r="A20" s="122"/>
      <c r="B20" s="122"/>
      <c r="C20" s="119"/>
      <c r="D20" s="125"/>
      <c r="E20" s="147"/>
      <c r="F20" s="156"/>
      <c r="G20" s="121"/>
    </row>
    <row r="21" spans="1:7">
      <c r="A21" s="122"/>
      <c r="B21" s="122"/>
      <c r="C21" s="119"/>
      <c r="D21" s="125"/>
      <c r="E21" s="147"/>
      <c r="F21" s="156"/>
      <c r="G21" s="121"/>
    </row>
    <row r="22" spans="1:7">
      <c r="A22" s="122"/>
      <c r="B22" s="122"/>
      <c r="C22" s="119"/>
      <c r="D22" s="125"/>
      <c r="E22" s="147"/>
      <c r="F22" s="156"/>
      <c r="G22" s="121"/>
    </row>
    <row r="23" spans="1:7">
      <c r="A23" s="122"/>
      <c r="B23" s="122"/>
      <c r="C23" s="119"/>
      <c r="D23" s="125"/>
      <c r="E23" s="147"/>
      <c r="F23" s="156"/>
      <c r="G23" s="121"/>
    </row>
    <row r="24" spans="1:7">
      <c r="A24" s="122"/>
      <c r="B24" s="122"/>
      <c r="C24" s="119"/>
      <c r="D24" s="125"/>
      <c r="E24" s="155"/>
      <c r="F24" s="156"/>
      <c r="G24" s="121"/>
    </row>
    <row r="25" spans="1:7">
      <c r="A25" s="122"/>
      <c r="B25" s="122"/>
      <c r="C25" s="119"/>
      <c r="D25" s="125"/>
      <c r="E25" s="155"/>
      <c r="F25" s="156"/>
      <c r="G25" s="121"/>
    </row>
    <row r="26" spans="1:7">
      <c r="A26" s="122"/>
      <c r="B26" s="122"/>
      <c r="C26" s="119"/>
      <c r="D26" s="125"/>
      <c r="E26" s="155"/>
      <c r="F26" s="156"/>
      <c r="G26" s="121"/>
    </row>
    <row r="27" spans="1:7">
      <c r="A27" s="122"/>
      <c r="B27" s="122"/>
      <c r="C27" s="119"/>
      <c r="D27" s="125"/>
      <c r="E27" s="155"/>
      <c r="F27" s="156"/>
      <c r="G27" s="121"/>
    </row>
    <row r="28" spans="1:7">
      <c r="A28" s="122"/>
      <c r="B28" s="122"/>
      <c r="C28" s="119"/>
      <c r="D28" s="125"/>
      <c r="E28" s="155"/>
      <c r="F28" s="156"/>
      <c r="G28" s="121"/>
    </row>
    <row r="29" spans="1:7">
      <c r="A29" s="9" t="s">
        <v>2</v>
      </c>
      <c r="D29" s="7"/>
      <c r="E29" s="64"/>
      <c r="F29" s="59">
        <f>SUM(F9:F28)</f>
        <v>0</v>
      </c>
    </row>
    <row r="30" spans="1:7">
      <c r="D30" s="7"/>
      <c r="E30" s="7"/>
      <c r="F30" s="7"/>
    </row>
    <row r="31" spans="1:7">
      <c r="A31" s="1250" t="s">
        <v>12</v>
      </c>
      <c r="B31" s="1250"/>
      <c r="C31" s="1250"/>
      <c r="D31" s="1250"/>
      <c r="E31" s="1250"/>
      <c r="F31" s="1250"/>
    </row>
  </sheetData>
  <mergeCells count="4">
    <mergeCell ref="A2:F2"/>
    <mergeCell ref="A4:F4"/>
    <mergeCell ref="A5:F5"/>
    <mergeCell ref="A31:F31"/>
  </mergeCells>
  <phoneticPr fontId="22" type="noConversion"/>
  <pageMargins left="0.511811023622047" right="0.31496062992126" top="0" bottom="0" header="0" footer="0"/>
  <pageSetup paperSize="9" orientation="landscape" horizontalDpi="200" verticalDpi="2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G30"/>
  <sheetViews>
    <sheetView zoomScaleNormal="130" workbookViewId="0">
      <selection activeCell="D18" sqref="D18"/>
    </sheetView>
  </sheetViews>
  <sheetFormatPr defaultColWidth="8.88671875" defaultRowHeight="14.4"/>
  <cols>
    <col min="1" max="1" width="35.5546875" style="2" customWidth="1"/>
    <col min="2" max="2" width="30.44140625" style="7" customWidth="1"/>
    <col min="3" max="3" width="16.88671875" style="7" customWidth="1"/>
    <col min="4" max="4" width="22.44140625" style="7" customWidth="1"/>
    <col min="5" max="5" width="14.109375" style="1" customWidth="1"/>
    <col min="6" max="6" width="12" style="1" customWidth="1"/>
    <col min="7" max="7" width="21.109375" customWidth="1"/>
  </cols>
  <sheetData>
    <row r="2" spans="1:7" s="4" customFormat="1" ht="15" customHeight="1">
      <c r="A2" s="1178" t="s">
        <v>42</v>
      </c>
      <c r="B2" s="1227"/>
      <c r="C2" s="1227"/>
      <c r="D2" s="1227"/>
      <c r="E2" s="1227"/>
      <c r="F2" s="1228"/>
    </row>
    <row r="3" spans="1:7" s="4" customFormat="1" ht="15" customHeight="1">
      <c r="A3" s="11"/>
      <c r="B3" s="11"/>
      <c r="C3" s="11"/>
      <c r="D3" s="11"/>
      <c r="E3" s="11"/>
      <c r="F3" s="3"/>
    </row>
    <row r="4" spans="1:7" s="4" customFormat="1" ht="15" customHeight="1">
      <c r="A4" s="1192" t="s">
        <v>213</v>
      </c>
      <c r="B4" s="1192"/>
      <c r="C4" s="1192"/>
      <c r="D4" s="1192"/>
      <c r="E4" s="1192"/>
      <c r="F4" s="1192"/>
    </row>
    <row r="5" spans="1:7" s="4" customFormat="1" ht="75" customHeight="1">
      <c r="A5" s="1182" t="s">
        <v>103</v>
      </c>
      <c r="B5" s="1251"/>
      <c r="C5" s="1251"/>
      <c r="D5" s="1251"/>
      <c r="E5" s="1251"/>
      <c r="F5" s="1251"/>
    </row>
    <row r="6" spans="1:7" s="4" customFormat="1">
      <c r="A6" s="2"/>
      <c r="B6" s="7"/>
      <c r="C6" s="7"/>
      <c r="D6" s="7"/>
      <c r="E6" s="1"/>
      <c r="F6" s="1"/>
    </row>
    <row r="7" spans="1:7" ht="38.25" customHeight="1">
      <c r="A7" s="50" t="s">
        <v>101</v>
      </c>
      <c r="B7" s="51" t="s">
        <v>99</v>
      </c>
      <c r="C7" s="51" t="s">
        <v>25</v>
      </c>
      <c r="D7" s="51" t="s">
        <v>102</v>
      </c>
      <c r="E7" s="50" t="s">
        <v>52</v>
      </c>
      <c r="F7" s="50" t="s">
        <v>7</v>
      </c>
      <c r="G7" s="111" t="s">
        <v>191</v>
      </c>
    </row>
    <row r="8" spans="1:7">
      <c r="A8" s="184"/>
      <c r="B8" s="185"/>
      <c r="C8" s="185"/>
      <c r="D8" s="185"/>
      <c r="E8" s="184"/>
      <c r="F8" s="187"/>
      <c r="G8" s="121"/>
    </row>
    <row r="9" spans="1:7">
      <c r="A9" s="172"/>
      <c r="B9" s="172"/>
      <c r="C9" s="171"/>
      <c r="D9" s="186"/>
      <c r="E9" s="169"/>
      <c r="F9" s="173"/>
      <c r="G9" s="121"/>
    </row>
    <row r="10" spans="1:7">
      <c r="A10" s="122"/>
      <c r="B10" s="122"/>
      <c r="C10" s="119"/>
      <c r="D10" s="125"/>
      <c r="E10" s="147"/>
      <c r="F10" s="156"/>
      <c r="G10" s="121"/>
    </row>
    <row r="11" spans="1:7">
      <c r="A11" s="122"/>
      <c r="B11" s="122"/>
      <c r="C11" s="119"/>
      <c r="D11" s="125"/>
      <c r="E11" s="147"/>
      <c r="F11" s="156"/>
      <c r="G11" s="121"/>
    </row>
    <row r="12" spans="1:7">
      <c r="A12" s="122"/>
      <c r="B12" s="122"/>
      <c r="C12" s="119"/>
      <c r="D12" s="125"/>
      <c r="E12" s="147"/>
      <c r="F12" s="156"/>
      <c r="G12" s="121"/>
    </row>
    <row r="13" spans="1:7">
      <c r="A13" s="122"/>
      <c r="B13" s="122"/>
      <c r="C13" s="119"/>
      <c r="D13" s="125"/>
      <c r="E13" s="147"/>
      <c r="F13" s="156"/>
      <c r="G13" s="121"/>
    </row>
    <row r="14" spans="1:7">
      <c r="A14" s="122"/>
      <c r="B14" s="122"/>
      <c r="C14" s="119"/>
      <c r="D14" s="125"/>
      <c r="E14" s="147"/>
      <c r="F14" s="156"/>
      <c r="G14" s="121"/>
    </row>
    <row r="15" spans="1:7">
      <c r="A15" s="122"/>
      <c r="B15" s="122"/>
      <c r="C15" s="119"/>
      <c r="D15" s="125"/>
      <c r="E15" s="147"/>
      <c r="F15" s="156"/>
      <c r="G15" s="121"/>
    </row>
    <row r="16" spans="1:7">
      <c r="A16" s="122"/>
      <c r="B16" s="122"/>
      <c r="C16" s="119"/>
      <c r="D16" s="125"/>
      <c r="E16" s="147"/>
      <c r="F16" s="156"/>
      <c r="G16" s="121"/>
    </row>
    <row r="17" spans="1:7">
      <c r="A17" s="122"/>
      <c r="B17" s="122"/>
      <c r="C17" s="119"/>
      <c r="D17" s="125"/>
      <c r="E17" s="147"/>
      <c r="F17" s="156"/>
      <c r="G17" s="121"/>
    </row>
    <row r="18" spans="1:7">
      <c r="A18" s="122"/>
      <c r="B18" s="122"/>
      <c r="C18" s="119"/>
      <c r="D18" s="125"/>
      <c r="E18" s="147"/>
      <c r="F18" s="156"/>
      <c r="G18" s="121"/>
    </row>
    <row r="19" spans="1:7">
      <c r="A19" s="122"/>
      <c r="B19" s="122"/>
      <c r="C19" s="119"/>
      <c r="D19" s="125"/>
      <c r="E19" s="147"/>
      <c r="F19" s="156"/>
      <c r="G19" s="121"/>
    </row>
    <row r="20" spans="1:7">
      <c r="A20" s="122"/>
      <c r="B20" s="122"/>
      <c r="C20" s="119"/>
      <c r="D20" s="125"/>
      <c r="E20" s="147"/>
      <c r="F20" s="156"/>
      <c r="G20" s="121"/>
    </row>
    <row r="21" spans="1:7">
      <c r="A21" s="122"/>
      <c r="B21" s="122"/>
      <c r="C21" s="119"/>
      <c r="D21" s="125"/>
      <c r="E21" s="155"/>
      <c r="F21" s="156"/>
      <c r="G21" s="121"/>
    </row>
    <row r="22" spans="1:7">
      <c r="A22" s="122"/>
      <c r="B22" s="122"/>
      <c r="C22" s="119"/>
      <c r="D22" s="125"/>
      <c r="E22" s="155"/>
      <c r="F22" s="156"/>
      <c r="G22" s="121"/>
    </row>
    <row r="23" spans="1:7">
      <c r="A23" s="122"/>
      <c r="B23" s="122"/>
      <c r="C23" s="119"/>
      <c r="D23" s="125"/>
      <c r="E23" s="155"/>
      <c r="F23" s="156"/>
      <c r="G23" s="121"/>
    </row>
    <row r="24" spans="1:7">
      <c r="A24" s="122"/>
      <c r="B24" s="122"/>
      <c r="C24" s="119"/>
      <c r="D24" s="125"/>
      <c r="E24" s="155"/>
      <c r="F24" s="156"/>
      <c r="G24" s="121"/>
    </row>
    <row r="25" spans="1:7">
      <c r="A25" s="122"/>
      <c r="B25" s="122"/>
      <c r="C25" s="119"/>
      <c r="D25" s="125"/>
      <c r="E25" s="155"/>
      <c r="F25" s="156"/>
      <c r="G25" s="121"/>
    </row>
    <row r="26" spans="1:7">
      <c r="A26" s="122"/>
      <c r="B26" s="122"/>
      <c r="C26" s="119"/>
      <c r="D26" s="125"/>
      <c r="E26" s="155"/>
      <c r="F26" s="156"/>
      <c r="G26" s="121"/>
    </row>
    <row r="27" spans="1:7">
      <c r="A27" s="122"/>
      <c r="B27" s="122"/>
      <c r="C27" s="119"/>
      <c r="D27" s="125"/>
      <c r="E27" s="155"/>
      <c r="F27" s="156"/>
      <c r="G27" s="121"/>
    </row>
    <row r="28" spans="1:7">
      <c r="A28" s="9" t="s">
        <v>2</v>
      </c>
      <c r="E28" s="64"/>
      <c r="F28" s="59">
        <f>SUM(F8:F27)</f>
        <v>0</v>
      </c>
    </row>
    <row r="30" spans="1:7">
      <c r="A30" s="1250" t="s">
        <v>12</v>
      </c>
      <c r="B30" s="1250"/>
      <c r="C30" s="1250"/>
      <c r="D30" s="1250"/>
      <c r="E30" s="1250"/>
      <c r="F30" s="1250"/>
    </row>
  </sheetData>
  <mergeCells count="4">
    <mergeCell ref="A2:F2"/>
    <mergeCell ref="A4:F4"/>
    <mergeCell ref="A5:F5"/>
    <mergeCell ref="A30:F30"/>
  </mergeCells>
  <phoneticPr fontId="22" type="noConversion"/>
  <pageMargins left="0.511811023622047" right="0.31496062992126" top="0" bottom="0" header="0" footer="0"/>
  <pageSetup paperSize="9" orientation="landscape" horizontalDpi="200" verticalDpi="2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I62"/>
  <sheetViews>
    <sheetView topLeftCell="A6" zoomScale="90" zoomScaleNormal="90" workbookViewId="0">
      <selection activeCell="I7" sqref="I7"/>
    </sheetView>
  </sheetViews>
  <sheetFormatPr defaultColWidth="8.88671875" defaultRowHeight="14.4"/>
  <cols>
    <col min="1" max="1" width="19.109375" style="2" customWidth="1"/>
    <col min="2" max="2" width="10.109375" style="7" customWidth="1"/>
    <col min="3" max="3" width="27.5546875" style="7" customWidth="1"/>
    <col min="4" max="4" width="23.44140625" style="7" customWidth="1"/>
    <col min="5" max="5" width="15.109375" style="7" customWidth="1"/>
    <col min="6" max="6" width="16.5546875" style="7" customWidth="1"/>
    <col min="7" max="7" width="10.5546875" style="7" customWidth="1"/>
    <col min="8" max="8" width="16.109375" style="1" customWidth="1"/>
    <col min="9" max="9" width="20.44140625" customWidth="1"/>
  </cols>
  <sheetData>
    <row r="2" spans="1:9" s="4" customFormat="1" ht="35.25" customHeight="1">
      <c r="A2" s="1178" t="s">
        <v>144</v>
      </c>
      <c r="B2" s="1227"/>
      <c r="C2" s="1227"/>
      <c r="D2" s="1227"/>
      <c r="E2" s="1227"/>
      <c r="F2" s="1227"/>
      <c r="G2" s="1227"/>
      <c r="H2" s="1228"/>
    </row>
    <row r="3" spans="1:9" s="4" customFormat="1" ht="15" customHeight="1">
      <c r="A3" s="11"/>
      <c r="B3" s="11"/>
      <c r="C3" s="11"/>
      <c r="D3" s="11"/>
      <c r="E3" s="11"/>
      <c r="F3" s="11"/>
      <c r="G3" s="11"/>
      <c r="H3" s="3"/>
    </row>
    <row r="4" spans="1:9" s="74" customFormat="1" ht="15" customHeight="1">
      <c r="A4" s="1192" t="s">
        <v>43</v>
      </c>
      <c r="B4" s="1192"/>
      <c r="C4" s="1192"/>
      <c r="D4" s="1192"/>
      <c r="E4" s="1192"/>
      <c r="F4" s="1192"/>
      <c r="G4" s="1192"/>
      <c r="H4" s="1192"/>
    </row>
    <row r="5" spans="1:9" s="74" customFormat="1" ht="15" customHeight="1">
      <c r="A5" s="1181" t="s">
        <v>44</v>
      </c>
      <c r="B5" s="1181"/>
      <c r="C5" s="1181"/>
      <c r="D5" s="1181"/>
      <c r="E5" s="1181"/>
      <c r="F5" s="1181"/>
      <c r="G5" s="1181"/>
      <c r="H5" s="1181"/>
    </row>
    <row r="6" spans="1:9" s="74" customFormat="1" ht="15" customHeight="1">
      <c r="A6" s="1181" t="s">
        <v>45</v>
      </c>
      <c r="B6" s="1181"/>
      <c r="C6" s="1181"/>
      <c r="D6" s="1181"/>
      <c r="E6" s="1181"/>
      <c r="F6" s="1181"/>
      <c r="G6" s="1181"/>
      <c r="H6" s="1181"/>
    </row>
    <row r="7" spans="1:9" s="74" customFormat="1" ht="409.5" customHeight="1">
      <c r="A7" s="1204" t="s">
        <v>214</v>
      </c>
      <c r="B7" s="1205"/>
      <c r="C7" s="1205"/>
      <c r="D7" s="1205"/>
      <c r="E7" s="1205"/>
      <c r="F7" s="1205"/>
      <c r="G7" s="1205"/>
      <c r="H7" s="1206"/>
    </row>
    <row r="8" spans="1:9" s="4" customFormat="1">
      <c r="A8" s="5"/>
      <c r="B8" s="6"/>
      <c r="C8" s="6"/>
      <c r="D8" s="6"/>
      <c r="E8" s="6"/>
      <c r="F8" s="6"/>
      <c r="G8" s="6"/>
      <c r="H8" s="3"/>
    </row>
    <row r="9" spans="1:9" s="4" customFormat="1" ht="55.2">
      <c r="A9" s="46" t="s">
        <v>88</v>
      </c>
      <c r="B9" s="46" t="s">
        <v>25</v>
      </c>
      <c r="C9" s="46" t="s">
        <v>89</v>
      </c>
      <c r="D9" s="46" t="s">
        <v>90</v>
      </c>
      <c r="E9" s="46" t="s">
        <v>107</v>
      </c>
      <c r="F9" s="46" t="s">
        <v>91</v>
      </c>
      <c r="G9" s="47" t="s">
        <v>52</v>
      </c>
      <c r="H9" s="47" t="s">
        <v>24</v>
      </c>
      <c r="I9" s="111" t="s">
        <v>191</v>
      </c>
    </row>
    <row r="10" spans="1:9" s="4" customFormat="1">
      <c r="A10" s="157"/>
      <c r="B10" s="158"/>
      <c r="C10" s="158"/>
      <c r="D10" s="141"/>
      <c r="E10" s="141"/>
      <c r="F10" s="141"/>
      <c r="G10" s="141"/>
      <c r="H10" s="156"/>
      <c r="I10" s="121"/>
    </row>
    <row r="11" spans="1:9" s="4" customFormat="1">
      <c r="A11" s="157"/>
      <c r="B11" s="158"/>
      <c r="C11" s="158"/>
      <c r="D11" s="141"/>
      <c r="E11" s="141"/>
      <c r="F11" s="141"/>
      <c r="G11" s="141"/>
      <c r="H11" s="156"/>
      <c r="I11" s="121"/>
    </row>
    <row r="12" spans="1:9" s="4" customFormat="1">
      <c r="A12" s="157"/>
      <c r="B12" s="158"/>
      <c r="C12" s="158"/>
      <c r="D12" s="141"/>
      <c r="E12" s="141"/>
      <c r="F12" s="141"/>
      <c r="G12" s="141"/>
      <c r="H12" s="156"/>
      <c r="I12" s="121"/>
    </row>
    <row r="13" spans="1:9" s="4" customFormat="1">
      <c r="A13" s="157"/>
      <c r="B13" s="158"/>
      <c r="C13" s="158"/>
      <c r="D13" s="141"/>
      <c r="E13" s="141"/>
      <c r="F13" s="141"/>
      <c r="G13" s="141"/>
      <c r="H13" s="156"/>
      <c r="I13" s="121"/>
    </row>
    <row r="14" spans="1:9" s="4" customFormat="1">
      <c r="A14" s="157"/>
      <c r="B14" s="158"/>
      <c r="C14" s="158"/>
      <c r="D14" s="141"/>
      <c r="E14" s="141"/>
      <c r="F14" s="141"/>
      <c r="G14" s="141"/>
      <c r="H14" s="156"/>
      <c r="I14" s="121"/>
    </row>
    <row r="15" spans="1:9" s="4" customFormat="1">
      <c r="A15" s="157"/>
      <c r="B15" s="158"/>
      <c r="C15" s="158"/>
      <c r="D15" s="141"/>
      <c r="E15" s="141"/>
      <c r="F15" s="141"/>
      <c r="G15" s="141"/>
      <c r="H15" s="156"/>
      <c r="I15" s="121"/>
    </row>
    <row r="16" spans="1:9" s="4" customFormat="1">
      <c r="A16" s="157"/>
      <c r="B16" s="158"/>
      <c r="C16" s="158"/>
      <c r="D16" s="141"/>
      <c r="E16" s="141"/>
      <c r="F16" s="141"/>
      <c r="G16" s="141"/>
      <c r="H16" s="156"/>
      <c r="I16" s="121"/>
    </row>
    <row r="17" spans="1:9" s="4" customFormat="1">
      <c r="A17" s="157"/>
      <c r="B17" s="158"/>
      <c r="C17" s="158"/>
      <c r="D17" s="141"/>
      <c r="E17" s="141"/>
      <c r="F17" s="141"/>
      <c r="G17" s="141"/>
      <c r="H17" s="156"/>
      <c r="I17" s="121"/>
    </row>
    <row r="18" spans="1:9" s="4" customFormat="1">
      <c r="A18" s="157"/>
      <c r="B18" s="158"/>
      <c r="C18" s="158"/>
      <c r="D18" s="141"/>
      <c r="E18" s="141"/>
      <c r="F18" s="141"/>
      <c r="G18" s="141"/>
      <c r="H18" s="156"/>
      <c r="I18" s="121"/>
    </row>
    <row r="19" spans="1:9" s="4" customFormat="1">
      <c r="A19" s="157"/>
      <c r="B19" s="158"/>
      <c r="C19" s="158"/>
      <c r="D19" s="141"/>
      <c r="E19" s="141"/>
      <c r="F19" s="141"/>
      <c r="G19" s="141"/>
      <c r="H19" s="156"/>
      <c r="I19" s="121"/>
    </row>
    <row r="20" spans="1:9" s="4" customFormat="1">
      <c r="A20" s="157"/>
      <c r="B20" s="158"/>
      <c r="C20" s="158"/>
      <c r="D20" s="141"/>
      <c r="E20" s="141"/>
      <c r="F20" s="141"/>
      <c r="G20" s="141"/>
      <c r="H20" s="156"/>
      <c r="I20" s="121"/>
    </row>
    <row r="21" spans="1:9" s="4" customFormat="1">
      <c r="A21" s="157"/>
      <c r="B21" s="158"/>
      <c r="C21" s="158"/>
      <c r="D21" s="141"/>
      <c r="E21" s="141"/>
      <c r="F21" s="141"/>
      <c r="G21" s="141"/>
      <c r="H21" s="156"/>
      <c r="I21" s="121"/>
    </row>
    <row r="22" spans="1:9" s="4" customFormat="1">
      <c r="A22" s="157"/>
      <c r="B22" s="158"/>
      <c r="C22" s="158"/>
      <c r="D22" s="141"/>
      <c r="E22" s="141"/>
      <c r="F22" s="141"/>
      <c r="G22" s="141"/>
      <c r="H22" s="156"/>
      <c r="I22" s="121"/>
    </row>
    <row r="23" spans="1:9" s="4" customFormat="1">
      <c r="A23" s="157"/>
      <c r="B23" s="158"/>
      <c r="C23" s="158"/>
      <c r="D23" s="141"/>
      <c r="E23" s="141"/>
      <c r="F23" s="141"/>
      <c r="G23" s="141"/>
      <c r="H23" s="156"/>
      <c r="I23" s="121"/>
    </row>
    <row r="24" spans="1:9" s="4" customFormat="1">
      <c r="A24" s="157"/>
      <c r="B24" s="158"/>
      <c r="C24" s="158"/>
      <c r="D24" s="141"/>
      <c r="E24" s="141"/>
      <c r="F24" s="141"/>
      <c r="G24" s="141"/>
      <c r="H24" s="156"/>
      <c r="I24" s="121"/>
    </row>
    <row r="25" spans="1:9" s="4" customFormat="1">
      <c r="A25" s="157"/>
      <c r="B25" s="158"/>
      <c r="C25" s="158"/>
      <c r="D25" s="141"/>
      <c r="E25" s="141"/>
      <c r="F25" s="141"/>
      <c r="G25" s="141"/>
      <c r="H25" s="156"/>
      <c r="I25" s="121"/>
    </row>
    <row r="26" spans="1:9" s="4" customFormat="1">
      <c r="A26" s="157"/>
      <c r="B26" s="158"/>
      <c r="C26" s="158"/>
      <c r="D26" s="141"/>
      <c r="E26" s="141"/>
      <c r="F26" s="141"/>
      <c r="G26" s="141"/>
      <c r="H26" s="156"/>
      <c r="I26" s="121"/>
    </row>
    <row r="27" spans="1:9" s="4" customFormat="1">
      <c r="A27" s="157"/>
      <c r="B27" s="158"/>
      <c r="C27" s="158"/>
      <c r="D27" s="141"/>
      <c r="E27" s="141"/>
      <c r="F27" s="141"/>
      <c r="G27" s="141"/>
      <c r="H27" s="156"/>
      <c r="I27" s="121"/>
    </row>
    <row r="28" spans="1:9" s="4" customFormat="1">
      <c r="A28" s="157"/>
      <c r="B28" s="158"/>
      <c r="C28" s="158"/>
      <c r="D28" s="141"/>
      <c r="E28" s="141"/>
      <c r="F28" s="141"/>
      <c r="G28" s="141"/>
      <c r="H28" s="156"/>
      <c r="I28" s="121"/>
    </row>
    <row r="29" spans="1:9" s="4" customFormat="1">
      <c r="A29" s="157"/>
      <c r="B29" s="158"/>
      <c r="C29" s="158"/>
      <c r="D29" s="141"/>
      <c r="E29" s="141"/>
      <c r="F29" s="141"/>
      <c r="G29" s="141"/>
      <c r="H29" s="156"/>
      <c r="I29" s="121"/>
    </row>
    <row r="30" spans="1:9" s="4" customFormat="1">
      <c r="A30" s="157"/>
      <c r="B30" s="158"/>
      <c r="C30" s="158"/>
      <c r="D30" s="141"/>
      <c r="E30" s="141"/>
      <c r="F30" s="141"/>
      <c r="G30" s="141"/>
      <c r="H30" s="156"/>
      <c r="I30" s="121"/>
    </row>
    <row r="31" spans="1:9" s="4" customFormat="1">
      <c r="A31" s="157"/>
      <c r="B31" s="158"/>
      <c r="C31" s="158"/>
      <c r="D31" s="141"/>
      <c r="E31" s="141"/>
      <c r="F31" s="141"/>
      <c r="G31" s="141"/>
      <c r="H31" s="156"/>
      <c r="I31" s="121"/>
    </row>
    <row r="32" spans="1:9" s="4" customFormat="1">
      <c r="A32" s="157"/>
      <c r="B32" s="158"/>
      <c r="C32" s="158"/>
      <c r="D32" s="141"/>
      <c r="E32" s="141"/>
      <c r="F32" s="141"/>
      <c r="G32" s="141"/>
      <c r="H32" s="156"/>
      <c r="I32" s="121"/>
    </row>
    <row r="33" spans="1:9" s="4" customFormat="1">
      <c r="A33" s="157"/>
      <c r="B33" s="158"/>
      <c r="C33" s="158"/>
      <c r="D33" s="141"/>
      <c r="E33" s="141"/>
      <c r="F33" s="141"/>
      <c r="G33" s="141"/>
      <c r="H33" s="156"/>
      <c r="I33" s="121"/>
    </row>
    <row r="34" spans="1:9" s="4" customFormat="1">
      <c r="A34" s="157"/>
      <c r="B34" s="158"/>
      <c r="C34" s="158"/>
      <c r="D34" s="141"/>
      <c r="E34" s="141"/>
      <c r="F34" s="141"/>
      <c r="G34" s="141"/>
      <c r="H34" s="156"/>
      <c r="I34" s="121"/>
    </row>
    <row r="35" spans="1:9" s="4" customFormat="1">
      <c r="A35" s="157"/>
      <c r="B35" s="158"/>
      <c r="C35" s="158"/>
      <c r="D35" s="141"/>
      <c r="E35" s="141"/>
      <c r="F35" s="141"/>
      <c r="G35" s="141"/>
      <c r="H35" s="156"/>
      <c r="I35" s="121"/>
    </row>
    <row r="36" spans="1:9" s="4" customFormat="1">
      <c r="A36" s="157"/>
      <c r="B36" s="158"/>
      <c r="C36" s="158"/>
      <c r="D36" s="141"/>
      <c r="E36" s="141"/>
      <c r="F36" s="141"/>
      <c r="G36" s="141"/>
      <c r="H36" s="156"/>
      <c r="I36" s="121"/>
    </row>
    <row r="37" spans="1:9" s="4" customFormat="1">
      <c r="A37" s="157"/>
      <c r="B37" s="158"/>
      <c r="C37" s="158"/>
      <c r="D37" s="141"/>
      <c r="E37" s="141"/>
      <c r="F37" s="141"/>
      <c r="G37" s="141"/>
      <c r="H37" s="156"/>
      <c r="I37" s="121"/>
    </row>
    <row r="38" spans="1:9" s="4" customFormat="1">
      <c r="A38" s="157"/>
      <c r="B38" s="158"/>
      <c r="C38" s="158"/>
      <c r="D38" s="141"/>
      <c r="E38" s="141"/>
      <c r="F38" s="141"/>
      <c r="G38" s="141"/>
      <c r="H38" s="156"/>
      <c r="I38" s="121"/>
    </row>
    <row r="39" spans="1:9" s="4" customFormat="1">
      <c r="A39" s="157"/>
      <c r="B39" s="158"/>
      <c r="C39" s="158"/>
      <c r="D39" s="141"/>
      <c r="E39" s="141"/>
      <c r="F39" s="141"/>
      <c r="G39" s="141"/>
      <c r="H39" s="156"/>
      <c r="I39" s="121"/>
    </row>
    <row r="40" spans="1:9" s="4" customFormat="1">
      <c r="A40" s="157"/>
      <c r="B40" s="158"/>
      <c r="C40" s="158"/>
      <c r="D40" s="141"/>
      <c r="E40" s="141"/>
      <c r="F40" s="141"/>
      <c r="G40" s="141"/>
      <c r="H40" s="156"/>
      <c r="I40" s="121"/>
    </row>
    <row r="41" spans="1:9" s="4" customFormat="1">
      <c r="A41" s="157"/>
      <c r="B41" s="158"/>
      <c r="C41" s="158"/>
      <c r="D41" s="141"/>
      <c r="E41" s="141"/>
      <c r="F41" s="141"/>
      <c r="G41" s="141"/>
      <c r="H41" s="156"/>
      <c r="I41" s="121"/>
    </row>
    <row r="42" spans="1:9" s="4" customFormat="1">
      <c r="A42" s="157"/>
      <c r="B42" s="158"/>
      <c r="C42" s="158"/>
      <c r="D42" s="141"/>
      <c r="E42" s="141"/>
      <c r="F42" s="141"/>
      <c r="G42" s="141"/>
      <c r="H42" s="156"/>
      <c r="I42" s="121"/>
    </row>
    <row r="43" spans="1:9" s="4" customFormat="1">
      <c r="A43" s="157"/>
      <c r="B43" s="158"/>
      <c r="C43" s="158"/>
      <c r="D43" s="141"/>
      <c r="E43" s="141"/>
      <c r="F43" s="141"/>
      <c r="G43" s="141"/>
      <c r="H43" s="156"/>
      <c r="I43" s="121"/>
    </row>
    <row r="44" spans="1:9" s="4" customFormat="1">
      <c r="A44" s="157"/>
      <c r="B44" s="158"/>
      <c r="C44" s="158"/>
      <c r="D44" s="141"/>
      <c r="E44" s="141"/>
      <c r="F44" s="141"/>
      <c r="G44" s="141"/>
      <c r="H44" s="156"/>
      <c r="I44" s="121"/>
    </row>
    <row r="45" spans="1:9" s="4" customFormat="1">
      <c r="A45" s="157"/>
      <c r="B45" s="158"/>
      <c r="C45" s="158"/>
      <c r="D45" s="141"/>
      <c r="E45" s="141"/>
      <c r="F45" s="141"/>
      <c r="G45" s="141"/>
      <c r="H45" s="156"/>
      <c r="I45" s="121"/>
    </row>
    <row r="46" spans="1:9" s="4" customFormat="1">
      <c r="A46" s="157"/>
      <c r="B46" s="158"/>
      <c r="C46" s="158"/>
      <c r="D46" s="141"/>
      <c r="E46" s="141"/>
      <c r="F46" s="141"/>
      <c r="G46" s="141"/>
      <c r="H46" s="156"/>
      <c r="I46" s="121"/>
    </row>
    <row r="47" spans="1:9" s="4" customFormat="1">
      <c r="A47" s="157"/>
      <c r="B47" s="158"/>
      <c r="C47" s="158"/>
      <c r="D47" s="141"/>
      <c r="E47" s="141"/>
      <c r="F47" s="141"/>
      <c r="G47" s="141"/>
      <c r="H47" s="156"/>
      <c r="I47" s="121"/>
    </row>
    <row r="48" spans="1:9" s="4" customFormat="1">
      <c r="A48" s="157"/>
      <c r="B48" s="158"/>
      <c r="C48" s="158"/>
      <c r="D48" s="141"/>
      <c r="E48" s="141"/>
      <c r="F48" s="141"/>
      <c r="G48" s="141"/>
      <c r="H48" s="156"/>
      <c r="I48" s="121"/>
    </row>
    <row r="49" spans="1:9" s="4" customFormat="1">
      <c r="A49" s="157"/>
      <c r="B49" s="158"/>
      <c r="C49" s="158"/>
      <c r="D49" s="141"/>
      <c r="E49" s="141"/>
      <c r="F49" s="141"/>
      <c r="G49" s="141"/>
      <c r="H49" s="156"/>
      <c r="I49" s="121"/>
    </row>
    <row r="50" spans="1:9" s="4" customFormat="1">
      <c r="A50" s="157"/>
      <c r="B50" s="158"/>
      <c r="C50" s="158"/>
      <c r="D50" s="141"/>
      <c r="E50" s="141"/>
      <c r="F50" s="141"/>
      <c r="G50" s="141"/>
      <c r="H50" s="156"/>
      <c r="I50" s="121"/>
    </row>
    <row r="51" spans="1:9" s="4" customFormat="1">
      <c r="A51" s="157"/>
      <c r="B51" s="158"/>
      <c r="C51" s="158"/>
      <c r="D51" s="141"/>
      <c r="E51" s="141"/>
      <c r="F51" s="141"/>
      <c r="G51" s="141"/>
      <c r="H51" s="156"/>
      <c r="I51" s="121"/>
    </row>
    <row r="52" spans="1:9" s="4" customFormat="1">
      <c r="A52" s="157"/>
      <c r="B52" s="158"/>
      <c r="C52" s="158"/>
      <c r="D52" s="141"/>
      <c r="E52" s="141"/>
      <c r="F52" s="141"/>
      <c r="G52" s="141"/>
      <c r="H52" s="156"/>
      <c r="I52" s="121"/>
    </row>
    <row r="53" spans="1:9" s="4" customFormat="1">
      <c r="A53" s="157"/>
      <c r="B53" s="158"/>
      <c r="C53" s="158"/>
      <c r="D53" s="141"/>
      <c r="E53" s="141"/>
      <c r="F53" s="141"/>
      <c r="G53" s="141"/>
      <c r="H53" s="156"/>
      <c r="I53" s="121"/>
    </row>
    <row r="54" spans="1:9" s="4" customFormat="1">
      <c r="A54" s="157"/>
      <c r="B54" s="158"/>
      <c r="C54" s="158"/>
      <c r="D54" s="141"/>
      <c r="E54" s="141"/>
      <c r="F54" s="141"/>
      <c r="G54" s="141"/>
      <c r="H54" s="156"/>
      <c r="I54" s="121"/>
    </row>
    <row r="55" spans="1:9" s="8" customFormat="1">
      <c r="A55" s="159"/>
      <c r="B55" s="160"/>
      <c r="C55" s="161"/>
      <c r="D55" s="162"/>
      <c r="E55" s="162"/>
      <c r="F55" s="162"/>
      <c r="G55" s="163"/>
      <c r="H55" s="164"/>
      <c r="I55" s="121"/>
    </row>
    <row r="56" spans="1:9" s="8" customFormat="1">
      <c r="A56" s="159"/>
      <c r="B56" s="160"/>
      <c r="C56" s="161"/>
      <c r="D56" s="141"/>
      <c r="E56" s="141"/>
      <c r="F56" s="141"/>
      <c r="G56" s="165"/>
      <c r="H56" s="156"/>
      <c r="I56" s="121"/>
    </row>
    <row r="57" spans="1:9" s="8" customFormat="1">
      <c r="A57" s="159"/>
      <c r="B57" s="160"/>
      <c r="C57" s="161"/>
      <c r="D57" s="141"/>
      <c r="E57" s="141"/>
      <c r="F57" s="141"/>
      <c r="G57" s="165"/>
      <c r="H57" s="156"/>
      <c r="I57" s="121"/>
    </row>
    <row r="58" spans="1:9" s="8" customFormat="1">
      <c r="A58" s="159"/>
      <c r="B58" s="160"/>
      <c r="C58" s="161"/>
      <c r="D58" s="161"/>
      <c r="E58" s="161"/>
      <c r="F58" s="161"/>
      <c r="G58" s="166"/>
      <c r="H58" s="167"/>
      <c r="I58" s="121"/>
    </row>
    <row r="59" spans="1:9">
      <c r="A59" s="159"/>
      <c r="B59" s="160"/>
      <c r="C59" s="161"/>
      <c r="D59" s="161"/>
      <c r="E59" s="161"/>
      <c r="F59" s="161"/>
      <c r="G59" s="166"/>
      <c r="H59" s="167"/>
      <c r="I59" s="121"/>
    </row>
    <row r="60" spans="1:9">
      <c r="A60" s="9" t="s">
        <v>2</v>
      </c>
      <c r="G60" s="63"/>
      <c r="H60" s="59">
        <f>SUM(H10:H59)</f>
        <v>0</v>
      </c>
    </row>
    <row r="62" spans="1:9">
      <c r="A62" s="1250" t="s">
        <v>12</v>
      </c>
      <c r="B62" s="1250"/>
      <c r="C62" s="1250"/>
      <c r="D62" s="1250"/>
      <c r="E62" s="1250"/>
      <c r="F62" s="1250"/>
      <c r="G62" s="1250"/>
      <c r="H62" s="1250"/>
    </row>
  </sheetData>
  <mergeCells count="6">
    <mergeCell ref="A7:H7"/>
    <mergeCell ref="A2:H2"/>
    <mergeCell ref="A62:H62"/>
    <mergeCell ref="A5:H5"/>
    <mergeCell ref="A4:H4"/>
    <mergeCell ref="A6:H6"/>
  </mergeCells>
  <phoneticPr fontId="22" type="noConversion"/>
  <pageMargins left="0.511811023622047" right="0.31496062992126" top="0.16" bottom="0" header="0" footer="0"/>
  <pageSetup paperSize="9" scale="98" orientation="landscape" horizontalDpi="200" verticalDpi="200"/>
  <colBreaks count="1" manualBreakCount="1">
    <brk id="8" min="1" max="17"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I64"/>
  <sheetViews>
    <sheetView topLeftCell="A6" zoomScaleNormal="130" workbookViewId="0">
      <selection activeCell="J7" sqref="J7"/>
    </sheetView>
  </sheetViews>
  <sheetFormatPr defaultColWidth="8.88671875" defaultRowHeight="14.4"/>
  <cols>
    <col min="1" max="1" width="34.109375" style="2" customWidth="1"/>
    <col min="2" max="2" width="17.44140625" style="7" customWidth="1"/>
    <col min="3" max="3" width="12.109375" style="7" customWidth="1"/>
    <col min="4" max="5" width="14.5546875" style="7" customWidth="1"/>
    <col min="6" max="6" width="16.44140625" style="1" customWidth="1"/>
    <col min="7" max="7" width="19.109375" style="1" customWidth="1"/>
    <col min="8" max="8" width="8.88671875" customWidth="1"/>
    <col min="9" max="9" width="20.5546875" customWidth="1"/>
  </cols>
  <sheetData>
    <row r="2" spans="1:9" s="4" customFormat="1" ht="15" customHeight="1">
      <c r="A2" s="1178" t="s">
        <v>145</v>
      </c>
      <c r="B2" s="1255"/>
      <c r="C2" s="1255"/>
      <c r="D2" s="1255"/>
      <c r="E2" s="1255"/>
      <c r="F2" s="1255"/>
      <c r="G2" s="1255"/>
      <c r="H2" s="1256"/>
    </row>
    <row r="3" spans="1:9" s="4" customFormat="1" ht="15" customHeight="1">
      <c r="A3" s="12"/>
      <c r="B3" s="12"/>
      <c r="C3" s="12"/>
      <c r="D3" s="12"/>
      <c r="E3" s="12"/>
      <c r="F3" s="12"/>
      <c r="G3" s="3"/>
    </row>
    <row r="4" spans="1:9" s="4" customFormat="1" ht="15" customHeight="1">
      <c r="A4" s="1183" t="s">
        <v>43</v>
      </c>
      <c r="B4" s="1186"/>
      <c r="C4" s="1186"/>
      <c r="D4" s="1186"/>
      <c r="E4" s="1186"/>
      <c r="F4" s="1186"/>
      <c r="G4" s="1186"/>
      <c r="H4" s="1187"/>
    </row>
    <row r="5" spans="1:9" s="4" customFormat="1" ht="15" customHeight="1">
      <c r="A5" s="1183" t="s">
        <v>46</v>
      </c>
      <c r="B5" s="1186"/>
      <c r="C5" s="1186"/>
      <c r="D5" s="1186"/>
      <c r="E5" s="1186"/>
      <c r="F5" s="1186"/>
      <c r="G5" s="1186"/>
      <c r="H5" s="1187"/>
    </row>
    <row r="6" spans="1:9" s="4" customFormat="1" ht="51.75" customHeight="1">
      <c r="A6" s="1257" t="s">
        <v>104</v>
      </c>
      <c r="B6" s="1258"/>
      <c r="C6" s="1258"/>
      <c r="D6" s="1258"/>
      <c r="E6" s="1258"/>
      <c r="F6" s="1258"/>
      <c r="G6" s="1258"/>
      <c r="H6" s="1259"/>
    </row>
    <row r="7" spans="1:9" s="4" customFormat="1" ht="157.65" customHeight="1">
      <c r="A7" s="1252" t="s">
        <v>105</v>
      </c>
      <c r="B7" s="1253"/>
      <c r="C7" s="1253"/>
      <c r="D7" s="1253"/>
      <c r="E7" s="1253"/>
      <c r="F7" s="1253"/>
      <c r="G7" s="1253"/>
      <c r="H7" s="1254"/>
    </row>
    <row r="8" spans="1:9" s="4" customFormat="1" ht="17.25" customHeight="1">
      <c r="A8" s="1252" t="s">
        <v>106</v>
      </c>
      <c r="B8" s="1253"/>
      <c r="C8" s="1253"/>
      <c r="D8" s="1253"/>
      <c r="E8" s="1253"/>
      <c r="F8" s="1253"/>
      <c r="G8" s="1253"/>
      <c r="H8" s="1254"/>
    </row>
    <row r="9" spans="1:9" s="4" customFormat="1">
      <c r="A9" s="5"/>
      <c r="B9" s="6"/>
      <c r="C9" s="6"/>
      <c r="D9" s="6"/>
      <c r="E9" s="6"/>
      <c r="F9" s="5"/>
      <c r="G9" s="3"/>
    </row>
    <row r="10" spans="1:9" ht="55.2">
      <c r="A10" s="46" t="s">
        <v>88</v>
      </c>
      <c r="B10" s="46" t="s">
        <v>25</v>
      </c>
      <c r="C10" s="46" t="s">
        <v>89</v>
      </c>
      <c r="D10" s="46" t="s">
        <v>90</v>
      </c>
      <c r="E10" s="46" t="s">
        <v>107</v>
      </c>
      <c r="F10" s="46" t="s">
        <v>91</v>
      </c>
      <c r="G10" s="47" t="s">
        <v>52</v>
      </c>
      <c r="H10" s="47" t="s">
        <v>24</v>
      </c>
      <c r="I10" s="111" t="s">
        <v>191</v>
      </c>
    </row>
    <row r="11" spans="1:9">
      <c r="A11" s="157"/>
      <c r="B11" s="158"/>
      <c r="C11" s="158"/>
      <c r="D11" s="141"/>
      <c r="E11" s="141"/>
      <c r="F11" s="141"/>
      <c r="G11" s="141"/>
      <c r="H11" s="156"/>
      <c r="I11" s="121"/>
    </row>
    <row r="12" spans="1:9">
      <c r="A12" s="157"/>
      <c r="B12" s="158"/>
      <c r="C12" s="158"/>
      <c r="D12" s="141"/>
      <c r="E12" s="141"/>
      <c r="F12" s="141"/>
      <c r="G12" s="141"/>
      <c r="H12" s="156"/>
      <c r="I12" s="121"/>
    </row>
    <row r="13" spans="1:9">
      <c r="A13" s="157"/>
      <c r="B13" s="158"/>
      <c r="C13" s="158"/>
      <c r="D13" s="141"/>
      <c r="E13" s="141"/>
      <c r="F13" s="141"/>
      <c r="G13" s="141"/>
      <c r="H13" s="156"/>
      <c r="I13" s="121"/>
    </row>
    <row r="14" spans="1:9">
      <c r="A14" s="157"/>
      <c r="B14" s="158"/>
      <c r="C14" s="158"/>
      <c r="D14" s="141"/>
      <c r="E14" s="141"/>
      <c r="F14" s="141"/>
      <c r="G14" s="141"/>
      <c r="H14" s="156"/>
      <c r="I14" s="121"/>
    </row>
    <row r="15" spans="1:9">
      <c r="A15" s="157"/>
      <c r="B15" s="158"/>
      <c r="C15" s="158"/>
      <c r="D15" s="141"/>
      <c r="E15" s="141"/>
      <c r="F15" s="141"/>
      <c r="G15" s="141"/>
      <c r="H15" s="156"/>
      <c r="I15" s="121"/>
    </row>
    <row r="16" spans="1:9">
      <c r="A16" s="157"/>
      <c r="B16" s="158"/>
      <c r="C16" s="158"/>
      <c r="D16" s="141"/>
      <c r="E16" s="141"/>
      <c r="F16" s="141"/>
      <c r="G16" s="141"/>
      <c r="H16" s="156"/>
      <c r="I16" s="121"/>
    </row>
    <row r="17" spans="1:9">
      <c r="A17" s="157"/>
      <c r="B17" s="158"/>
      <c r="C17" s="158"/>
      <c r="D17" s="141"/>
      <c r="E17" s="141"/>
      <c r="F17" s="141"/>
      <c r="G17" s="141"/>
      <c r="H17" s="156"/>
      <c r="I17" s="121"/>
    </row>
    <row r="18" spans="1:9">
      <c r="A18" s="157"/>
      <c r="B18" s="158"/>
      <c r="C18" s="158"/>
      <c r="D18" s="141"/>
      <c r="E18" s="141"/>
      <c r="F18" s="141"/>
      <c r="G18" s="141"/>
      <c r="H18" s="156"/>
      <c r="I18" s="121"/>
    </row>
    <row r="19" spans="1:9">
      <c r="A19" s="157"/>
      <c r="B19" s="158"/>
      <c r="C19" s="158"/>
      <c r="D19" s="141"/>
      <c r="E19" s="141"/>
      <c r="F19" s="141"/>
      <c r="G19" s="141"/>
      <c r="H19" s="156"/>
      <c r="I19" s="121"/>
    </row>
    <row r="20" spans="1:9">
      <c r="A20" s="157"/>
      <c r="B20" s="158"/>
      <c r="C20" s="158"/>
      <c r="D20" s="141"/>
      <c r="E20" s="141"/>
      <c r="F20" s="141"/>
      <c r="G20" s="141"/>
      <c r="H20" s="156"/>
      <c r="I20" s="121"/>
    </row>
    <row r="21" spans="1:9">
      <c r="A21" s="157"/>
      <c r="B21" s="158"/>
      <c r="C21" s="158"/>
      <c r="D21" s="141"/>
      <c r="E21" s="141"/>
      <c r="F21" s="141"/>
      <c r="G21" s="141"/>
      <c r="H21" s="156"/>
      <c r="I21" s="121"/>
    </row>
    <row r="22" spans="1:9">
      <c r="A22" s="157"/>
      <c r="B22" s="158"/>
      <c r="C22" s="158"/>
      <c r="D22" s="141"/>
      <c r="E22" s="141"/>
      <c r="F22" s="141"/>
      <c r="G22" s="141"/>
      <c r="H22" s="156"/>
      <c r="I22" s="121"/>
    </row>
    <row r="23" spans="1:9">
      <c r="A23" s="157"/>
      <c r="B23" s="158"/>
      <c r="C23" s="158"/>
      <c r="D23" s="141"/>
      <c r="E23" s="141"/>
      <c r="F23" s="141"/>
      <c r="G23" s="141"/>
      <c r="H23" s="156"/>
      <c r="I23" s="121"/>
    </row>
    <row r="24" spans="1:9">
      <c r="A24" s="157"/>
      <c r="B24" s="158"/>
      <c r="C24" s="158"/>
      <c r="D24" s="141"/>
      <c r="E24" s="141"/>
      <c r="F24" s="141"/>
      <c r="G24" s="141"/>
      <c r="H24" s="156"/>
      <c r="I24" s="121"/>
    </row>
    <row r="25" spans="1:9">
      <c r="A25" s="157"/>
      <c r="B25" s="158"/>
      <c r="C25" s="158"/>
      <c r="D25" s="141"/>
      <c r="E25" s="141"/>
      <c r="F25" s="141"/>
      <c r="G25" s="141"/>
      <c r="H25" s="156"/>
      <c r="I25" s="121"/>
    </row>
    <row r="26" spans="1:9">
      <c r="A26" s="157"/>
      <c r="B26" s="158"/>
      <c r="C26" s="158"/>
      <c r="D26" s="141"/>
      <c r="E26" s="141"/>
      <c r="F26" s="141"/>
      <c r="G26" s="141"/>
      <c r="H26" s="156"/>
      <c r="I26" s="121"/>
    </row>
    <row r="27" spans="1:9">
      <c r="A27" s="157"/>
      <c r="B27" s="158"/>
      <c r="C27" s="158"/>
      <c r="D27" s="141"/>
      <c r="E27" s="141"/>
      <c r="F27" s="141"/>
      <c r="G27" s="141"/>
      <c r="H27" s="156"/>
      <c r="I27" s="121"/>
    </row>
    <row r="28" spans="1:9">
      <c r="A28" s="157"/>
      <c r="B28" s="158"/>
      <c r="C28" s="158"/>
      <c r="D28" s="141"/>
      <c r="E28" s="141"/>
      <c r="F28" s="141"/>
      <c r="G28" s="141"/>
      <c r="H28" s="156"/>
      <c r="I28" s="121"/>
    </row>
    <row r="29" spans="1:9">
      <c r="A29" s="157"/>
      <c r="B29" s="158"/>
      <c r="C29" s="158"/>
      <c r="D29" s="141"/>
      <c r="E29" s="141"/>
      <c r="F29" s="141"/>
      <c r="G29" s="141"/>
      <c r="H29" s="156"/>
      <c r="I29" s="121"/>
    </row>
    <row r="30" spans="1:9">
      <c r="A30" s="157"/>
      <c r="B30" s="158"/>
      <c r="C30" s="158"/>
      <c r="D30" s="141"/>
      <c r="E30" s="141"/>
      <c r="F30" s="141"/>
      <c r="G30" s="141"/>
      <c r="H30" s="156"/>
      <c r="I30" s="121"/>
    </row>
    <row r="31" spans="1:9">
      <c r="A31" s="157"/>
      <c r="B31" s="158"/>
      <c r="C31" s="158"/>
      <c r="D31" s="141"/>
      <c r="E31" s="141"/>
      <c r="F31" s="141"/>
      <c r="G31" s="141"/>
      <c r="H31" s="156"/>
      <c r="I31" s="121"/>
    </row>
    <row r="32" spans="1:9">
      <c r="A32" s="157"/>
      <c r="B32" s="158"/>
      <c r="C32" s="158"/>
      <c r="D32" s="141"/>
      <c r="E32" s="141"/>
      <c r="F32" s="141"/>
      <c r="G32" s="141"/>
      <c r="H32" s="156"/>
      <c r="I32" s="121"/>
    </row>
    <row r="33" spans="1:9">
      <c r="A33" s="157"/>
      <c r="B33" s="158"/>
      <c r="C33" s="158"/>
      <c r="D33" s="141"/>
      <c r="E33" s="141"/>
      <c r="F33" s="141"/>
      <c r="G33" s="141"/>
      <c r="H33" s="156"/>
      <c r="I33" s="121"/>
    </row>
    <row r="34" spans="1:9">
      <c r="A34" s="157"/>
      <c r="B34" s="158"/>
      <c r="C34" s="158"/>
      <c r="D34" s="141"/>
      <c r="E34" s="141"/>
      <c r="F34" s="141"/>
      <c r="G34" s="141"/>
      <c r="H34" s="156"/>
      <c r="I34" s="121"/>
    </row>
    <row r="35" spans="1:9">
      <c r="A35" s="157"/>
      <c r="B35" s="158"/>
      <c r="C35" s="158"/>
      <c r="D35" s="141"/>
      <c r="E35" s="141"/>
      <c r="F35" s="141"/>
      <c r="G35" s="141"/>
      <c r="H35" s="156"/>
      <c r="I35" s="121"/>
    </row>
    <row r="36" spans="1:9">
      <c r="A36" s="157"/>
      <c r="B36" s="158"/>
      <c r="C36" s="158"/>
      <c r="D36" s="141"/>
      <c r="E36" s="141"/>
      <c r="F36" s="141"/>
      <c r="G36" s="141"/>
      <c r="H36" s="156"/>
      <c r="I36" s="121"/>
    </row>
    <row r="37" spans="1:9">
      <c r="A37" s="157"/>
      <c r="B37" s="158"/>
      <c r="C37" s="158"/>
      <c r="D37" s="141"/>
      <c r="E37" s="141"/>
      <c r="F37" s="141"/>
      <c r="G37" s="141"/>
      <c r="H37" s="156"/>
      <c r="I37" s="121"/>
    </row>
    <row r="38" spans="1:9">
      <c r="A38" s="157"/>
      <c r="B38" s="158"/>
      <c r="C38" s="158"/>
      <c r="D38" s="141"/>
      <c r="E38" s="141"/>
      <c r="F38" s="141"/>
      <c r="G38" s="141"/>
      <c r="H38" s="156"/>
      <c r="I38" s="121"/>
    </row>
    <row r="39" spans="1:9">
      <c r="A39" s="157"/>
      <c r="B39" s="158"/>
      <c r="C39" s="158"/>
      <c r="D39" s="141"/>
      <c r="E39" s="141"/>
      <c r="F39" s="141"/>
      <c r="G39" s="141"/>
      <c r="H39" s="156"/>
      <c r="I39" s="121"/>
    </row>
    <row r="40" spans="1:9">
      <c r="A40" s="157"/>
      <c r="B40" s="158"/>
      <c r="C40" s="158"/>
      <c r="D40" s="141"/>
      <c r="E40" s="141"/>
      <c r="F40" s="141"/>
      <c r="G40" s="141"/>
      <c r="H40" s="156"/>
      <c r="I40" s="121"/>
    </row>
    <row r="41" spans="1:9">
      <c r="A41" s="157"/>
      <c r="B41" s="158"/>
      <c r="C41" s="158"/>
      <c r="D41" s="141"/>
      <c r="E41" s="141"/>
      <c r="F41" s="141"/>
      <c r="G41" s="141"/>
      <c r="H41" s="156"/>
      <c r="I41" s="121"/>
    </row>
    <row r="42" spans="1:9">
      <c r="A42" s="157"/>
      <c r="B42" s="158"/>
      <c r="C42" s="158"/>
      <c r="D42" s="141"/>
      <c r="E42" s="141"/>
      <c r="F42" s="141"/>
      <c r="G42" s="141"/>
      <c r="H42" s="156"/>
      <c r="I42" s="121"/>
    </row>
    <row r="43" spans="1:9">
      <c r="A43" s="157"/>
      <c r="B43" s="158"/>
      <c r="C43" s="158"/>
      <c r="D43" s="141"/>
      <c r="E43" s="141"/>
      <c r="F43" s="141"/>
      <c r="G43" s="141"/>
      <c r="H43" s="156"/>
      <c r="I43" s="121"/>
    </row>
    <row r="44" spans="1:9">
      <c r="A44" s="157"/>
      <c r="B44" s="158"/>
      <c r="C44" s="158"/>
      <c r="D44" s="141"/>
      <c r="E44" s="141"/>
      <c r="F44" s="141"/>
      <c r="G44" s="141"/>
      <c r="H44" s="156"/>
      <c r="I44" s="121"/>
    </row>
    <row r="45" spans="1:9">
      <c r="A45" s="157"/>
      <c r="B45" s="158"/>
      <c r="C45" s="158"/>
      <c r="D45" s="141"/>
      <c r="E45" s="141"/>
      <c r="F45" s="141"/>
      <c r="G45" s="141"/>
      <c r="H45" s="156"/>
      <c r="I45" s="121"/>
    </row>
    <row r="46" spans="1:9">
      <c r="A46" s="157"/>
      <c r="B46" s="158"/>
      <c r="C46" s="158"/>
      <c r="D46" s="141"/>
      <c r="E46" s="141"/>
      <c r="F46" s="141"/>
      <c r="G46" s="141"/>
      <c r="H46" s="156"/>
      <c r="I46" s="121"/>
    </row>
    <row r="47" spans="1:9">
      <c r="A47" s="157"/>
      <c r="B47" s="158"/>
      <c r="C47" s="158"/>
      <c r="D47" s="141"/>
      <c r="E47" s="141"/>
      <c r="F47" s="141"/>
      <c r="G47" s="141"/>
      <c r="H47" s="156"/>
      <c r="I47" s="121"/>
    </row>
    <row r="48" spans="1:9">
      <c r="A48" s="157"/>
      <c r="B48" s="158"/>
      <c r="C48" s="158"/>
      <c r="D48" s="141"/>
      <c r="E48" s="141"/>
      <c r="F48" s="141"/>
      <c r="G48" s="141"/>
      <c r="H48" s="156"/>
      <c r="I48" s="121"/>
    </row>
    <row r="49" spans="1:9">
      <c r="A49" s="157"/>
      <c r="B49" s="158"/>
      <c r="C49" s="158"/>
      <c r="D49" s="141"/>
      <c r="E49" s="141"/>
      <c r="F49" s="141"/>
      <c r="G49" s="141"/>
      <c r="H49" s="156"/>
      <c r="I49" s="121"/>
    </row>
    <row r="50" spans="1:9">
      <c r="A50" s="157"/>
      <c r="B50" s="158"/>
      <c r="C50" s="158"/>
      <c r="D50" s="141"/>
      <c r="E50" s="141"/>
      <c r="F50" s="141"/>
      <c r="G50" s="141"/>
      <c r="H50" s="156"/>
      <c r="I50" s="121"/>
    </row>
    <row r="51" spans="1:9">
      <c r="A51" s="157"/>
      <c r="B51" s="158"/>
      <c r="C51" s="158"/>
      <c r="D51" s="141"/>
      <c r="E51" s="141"/>
      <c r="F51" s="141"/>
      <c r="G51" s="141"/>
      <c r="H51" s="156"/>
      <c r="I51" s="121"/>
    </row>
    <row r="52" spans="1:9">
      <c r="A52" s="157"/>
      <c r="B52" s="158"/>
      <c r="C52" s="158"/>
      <c r="D52" s="141"/>
      <c r="E52" s="141"/>
      <c r="F52" s="141"/>
      <c r="G52" s="141"/>
      <c r="H52" s="156"/>
      <c r="I52" s="121"/>
    </row>
    <row r="53" spans="1:9">
      <c r="A53" s="157"/>
      <c r="B53" s="158"/>
      <c r="C53" s="158"/>
      <c r="D53" s="141"/>
      <c r="E53" s="141"/>
      <c r="F53" s="141"/>
      <c r="G53" s="141"/>
      <c r="H53" s="156"/>
      <c r="I53" s="121"/>
    </row>
    <row r="54" spans="1:9">
      <c r="A54" s="157"/>
      <c r="B54" s="158"/>
      <c r="C54" s="158"/>
      <c r="D54" s="141"/>
      <c r="E54" s="141"/>
      <c r="F54" s="141"/>
      <c r="G54" s="141"/>
      <c r="H54" s="156"/>
      <c r="I54" s="121"/>
    </row>
    <row r="55" spans="1:9">
      <c r="A55" s="157"/>
      <c r="B55" s="158"/>
      <c r="C55" s="158"/>
      <c r="D55" s="141"/>
      <c r="E55" s="141"/>
      <c r="F55" s="141"/>
      <c r="G55" s="141"/>
      <c r="H55" s="156"/>
      <c r="I55" s="121"/>
    </row>
    <row r="56" spans="1:9">
      <c r="A56" s="159"/>
      <c r="B56" s="160"/>
      <c r="C56" s="161"/>
      <c r="D56" s="162"/>
      <c r="E56" s="162"/>
      <c r="F56" s="162"/>
      <c r="G56" s="163"/>
      <c r="H56" s="164"/>
      <c r="I56" s="121"/>
    </row>
    <row r="57" spans="1:9">
      <c r="A57" s="159"/>
      <c r="B57" s="160"/>
      <c r="C57" s="161"/>
      <c r="D57" s="141"/>
      <c r="E57" s="141"/>
      <c r="F57" s="141"/>
      <c r="G57" s="165"/>
      <c r="H57" s="156"/>
      <c r="I57" s="121"/>
    </row>
    <row r="58" spans="1:9">
      <c r="A58" s="159"/>
      <c r="B58" s="160"/>
      <c r="C58" s="161"/>
      <c r="D58" s="141"/>
      <c r="E58" s="141"/>
      <c r="F58" s="141"/>
      <c r="G58" s="165"/>
      <c r="H58" s="156"/>
      <c r="I58" s="121"/>
    </row>
    <row r="59" spans="1:9">
      <c r="A59" s="159"/>
      <c r="B59" s="160"/>
      <c r="C59" s="161"/>
      <c r="D59" s="161"/>
      <c r="E59" s="161"/>
      <c r="F59" s="161"/>
      <c r="G59" s="166"/>
      <c r="H59" s="167"/>
      <c r="I59" s="121"/>
    </row>
    <row r="60" spans="1:9">
      <c r="A60" s="159"/>
      <c r="B60" s="160"/>
      <c r="C60" s="161"/>
      <c r="D60" s="161"/>
      <c r="E60" s="161"/>
      <c r="F60" s="161"/>
      <c r="G60" s="166"/>
      <c r="H60" s="167"/>
      <c r="I60" s="121"/>
    </row>
    <row r="61" spans="1:9">
      <c r="A61" s="9" t="s">
        <v>2</v>
      </c>
      <c r="F61" s="7"/>
      <c r="G61" s="63"/>
      <c r="H61" s="59">
        <f>SUM(H11:H60)</f>
        <v>0</v>
      </c>
    </row>
    <row r="62" spans="1:9">
      <c r="F62" s="7"/>
      <c r="G62" s="7"/>
      <c r="H62" s="1"/>
    </row>
    <row r="63" spans="1:9" ht="15" customHeight="1">
      <c r="A63" s="1250" t="s">
        <v>12</v>
      </c>
      <c r="B63" s="1250"/>
      <c r="C63" s="1250"/>
      <c r="D63" s="1250"/>
      <c r="E63" s="1250"/>
      <c r="F63" s="1250"/>
      <c r="G63" s="1250"/>
      <c r="H63" s="1250"/>
    </row>
    <row r="64" spans="1:9">
      <c r="F64" s="7"/>
      <c r="G64" s="7"/>
      <c r="H64" s="1"/>
    </row>
  </sheetData>
  <mergeCells count="7">
    <mergeCell ref="A5:H5"/>
    <mergeCell ref="A7:H7"/>
    <mergeCell ref="A8:H8"/>
    <mergeCell ref="A63:H63"/>
    <mergeCell ref="A2:H2"/>
    <mergeCell ref="A4:H4"/>
    <mergeCell ref="A6:H6"/>
  </mergeCells>
  <phoneticPr fontId="22" type="noConversion"/>
  <pageMargins left="0.511811023622047" right="0.31496062992126" top="0.16" bottom="0" header="0" footer="0"/>
  <pageSetup paperSize="9" orientation="landscape" horizontalDpi="200" verticalDpi="2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H64"/>
  <sheetViews>
    <sheetView topLeftCell="A50" zoomScaleNormal="130" workbookViewId="0">
      <selection activeCell="G62" sqref="G62"/>
    </sheetView>
  </sheetViews>
  <sheetFormatPr defaultColWidth="8.88671875" defaultRowHeight="14.4"/>
  <cols>
    <col min="1" max="1" width="29.44140625" style="2" customWidth="1"/>
    <col min="2" max="2" width="11.5546875" style="7" customWidth="1"/>
    <col min="3" max="3" width="22.44140625" style="7" customWidth="1"/>
    <col min="4" max="4" width="23.88671875" style="7" customWidth="1"/>
    <col min="5" max="5" width="23.44140625" style="1" customWidth="1"/>
    <col min="6" max="6" width="12.109375" customWidth="1"/>
    <col min="7" max="7" width="8.88671875" customWidth="1"/>
    <col min="8" max="8" width="21.109375" style="687" customWidth="1"/>
  </cols>
  <sheetData>
    <row r="2" spans="1:8" ht="15.75" customHeight="1">
      <c r="A2" s="1178" t="s">
        <v>47</v>
      </c>
      <c r="B2" s="1255"/>
      <c r="C2" s="1255"/>
      <c r="D2" s="1255"/>
      <c r="E2" s="1255"/>
      <c r="F2" s="1255"/>
      <c r="G2" s="1256"/>
    </row>
    <row r="3" spans="1:8">
      <c r="A3" s="11"/>
      <c r="B3" s="11"/>
      <c r="C3" s="11"/>
      <c r="D3" s="11"/>
      <c r="E3" s="11"/>
    </row>
    <row r="4" spans="1:8" ht="15" customHeight="1">
      <c r="A4" s="1183" t="s">
        <v>192</v>
      </c>
      <c r="B4" s="1186"/>
      <c r="C4" s="1186"/>
      <c r="D4" s="1186"/>
      <c r="E4" s="1186"/>
      <c r="F4" s="1186"/>
      <c r="G4" s="1187"/>
    </row>
    <row r="5" spans="1:8" ht="15" customHeight="1">
      <c r="A5" s="1183" t="s">
        <v>48</v>
      </c>
      <c r="B5" s="1186"/>
      <c r="C5" s="1186"/>
      <c r="D5" s="1186"/>
      <c r="E5" s="1186"/>
      <c r="F5" s="1186"/>
      <c r="G5" s="1187"/>
    </row>
    <row r="6" spans="1:8" ht="15" customHeight="1">
      <c r="A6" s="1260" t="s">
        <v>49</v>
      </c>
      <c r="B6" s="1261"/>
      <c r="C6" s="1261"/>
      <c r="D6" s="1261"/>
      <c r="E6" s="1261"/>
      <c r="F6" s="1261"/>
      <c r="G6" s="1262"/>
    </row>
    <row r="7" spans="1:8" ht="80.25" customHeight="1">
      <c r="A7" s="1194" t="s">
        <v>111</v>
      </c>
      <c r="B7" s="1195"/>
      <c r="C7" s="1195"/>
      <c r="D7" s="1195"/>
      <c r="E7" s="1195"/>
      <c r="F7" s="1195"/>
      <c r="G7" s="1196"/>
    </row>
    <row r="8" spans="1:8">
      <c r="A8" s="5"/>
      <c r="B8" s="6"/>
      <c r="C8" s="6"/>
      <c r="D8" s="6"/>
      <c r="E8" s="5"/>
    </row>
    <row r="9" spans="1:8" ht="55.5" customHeight="1">
      <c r="A9" s="50" t="s">
        <v>22</v>
      </c>
      <c r="B9" s="48" t="s">
        <v>25</v>
      </c>
      <c r="C9" s="50" t="s">
        <v>108</v>
      </c>
      <c r="D9" s="73" t="s">
        <v>109</v>
      </c>
      <c r="E9" s="46" t="s">
        <v>110</v>
      </c>
      <c r="F9" s="50" t="s">
        <v>52</v>
      </c>
      <c r="G9" s="50" t="s">
        <v>7</v>
      </c>
      <c r="H9" s="111" t="s">
        <v>191</v>
      </c>
    </row>
    <row r="10" spans="1:8" ht="27.6">
      <c r="A10" s="192" t="s">
        <v>473</v>
      </c>
      <c r="B10" s="192" t="s">
        <v>227</v>
      </c>
      <c r="C10" s="192" t="s">
        <v>474</v>
      </c>
      <c r="D10" s="551" t="s">
        <v>475</v>
      </c>
      <c r="E10" s="206" t="s">
        <v>476</v>
      </c>
      <c r="F10" s="542">
        <v>50</v>
      </c>
      <c r="G10" s="202">
        <v>50</v>
      </c>
      <c r="H10" s="121" t="s">
        <v>314</v>
      </c>
    </row>
    <row r="11" spans="1:8" ht="27.6">
      <c r="A11" s="192" t="s">
        <v>473</v>
      </c>
      <c r="B11" s="192" t="s">
        <v>227</v>
      </c>
      <c r="C11" s="206" t="s">
        <v>477</v>
      </c>
      <c r="D11" s="551" t="s">
        <v>475</v>
      </c>
      <c r="E11" s="194" t="s">
        <v>478</v>
      </c>
      <c r="F11" s="542">
        <v>50</v>
      </c>
      <c r="G11" s="202">
        <v>50</v>
      </c>
      <c r="H11" s="121" t="s">
        <v>314</v>
      </c>
    </row>
    <row r="12" spans="1:8" ht="55.2">
      <c r="A12" s="192" t="s">
        <v>473</v>
      </c>
      <c r="B12" s="192" t="s">
        <v>227</v>
      </c>
      <c r="C12" s="334" t="s">
        <v>479</v>
      </c>
      <c r="D12" s="551" t="s">
        <v>480</v>
      </c>
      <c r="E12" s="194" t="s">
        <v>481</v>
      </c>
      <c r="F12" s="542">
        <v>50</v>
      </c>
      <c r="G12" s="202">
        <v>50</v>
      </c>
      <c r="H12" s="121" t="s">
        <v>314</v>
      </c>
    </row>
    <row r="13" spans="1:8" ht="41.4">
      <c r="A13" s="192" t="s">
        <v>290</v>
      </c>
      <c r="B13" s="194" t="s">
        <v>227</v>
      </c>
      <c r="C13" s="192" t="s">
        <v>591</v>
      </c>
      <c r="D13" s="551" t="s">
        <v>592</v>
      </c>
      <c r="E13" s="571" t="s">
        <v>593</v>
      </c>
      <c r="F13" s="194">
        <v>50</v>
      </c>
      <c r="G13" s="192">
        <v>50</v>
      </c>
      <c r="H13" s="121" t="s">
        <v>590</v>
      </c>
    </row>
    <row r="14" spans="1:8" ht="55.2">
      <c r="A14" s="192" t="s">
        <v>290</v>
      </c>
      <c r="B14" s="194" t="s">
        <v>227</v>
      </c>
      <c r="C14" s="192" t="s">
        <v>594</v>
      </c>
      <c r="D14" s="551" t="s">
        <v>592</v>
      </c>
      <c r="E14" s="526" t="s">
        <v>595</v>
      </c>
      <c r="F14" s="194">
        <v>50</v>
      </c>
      <c r="G14" s="192">
        <v>50</v>
      </c>
      <c r="H14" s="121" t="s">
        <v>590</v>
      </c>
    </row>
    <row r="15" spans="1:8" ht="69">
      <c r="A15" s="192" t="s">
        <v>639</v>
      </c>
      <c r="B15" s="192" t="s">
        <v>227</v>
      </c>
      <c r="C15" s="192" t="s">
        <v>651</v>
      </c>
      <c r="D15" s="551" t="s">
        <v>652</v>
      </c>
      <c r="E15" s="571" t="s">
        <v>653</v>
      </c>
      <c r="F15" s="542">
        <v>50</v>
      </c>
      <c r="G15" s="192">
        <v>50</v>
      </c>
      <c r="H15" s="542" t="s">
        <v>639</v>
      </c>
    </row>
    <row r="16" spans="1:8" ht="55.2">
      <c r="A16" s="192" t="s">
        <v>639</v>
      </c>
      <c r="B16" s="192" t="s">
        <v>227</v>
      </c>
      <c r="C16" s="192" t="s">
        <v>654</v>
      </c>
      <c r="D16" s="551" t="s">
        <v>655</v>
      </c>
      <c r="E16" s="526" t="s">
        <v>656</v>
      </c>
      <c r="F16" s="194">
        <v>50</v>
      </c>
      <c r="G16" s="192">
        <v>50</v>
      </c>
      <c r="H16" s="542" t="s">
        <v>639</v>
      </c>
    </row>
    <row r="17" spans="1:8" ht="41.4">
      <c r="A17" s="510" t="s">
        <v>783</v>
      </c>
      <c r="B17" s="510" t="s">
        <v>227</v>
      </c>
      <c r="C17" s="510" t="s">
        <v>784</v>
      </c>
      <c r="D17" s="287" t="s">
        <v>886</v>
      </c>
      <c r="E17" s="684" t="s">
        <v>887</v>
      </c>
      <c r="F17" s="518">
        <v>400</v>
      </c>
      <c r="G17" s="510">
        <v>80</v>
      </c>
      <c r="H17" s="518" t="s">
        <v>783</v>
      </c>
    </row>
    <row r="18" spans="1:8" ht="82.8">
      <c r="A18" s="393" t="s">
        <v>1175</v>
      </c>
      <c r="B18" s="442" t="s">
        <v>227</v>
      </c>
      <c r="C18" s="393" t="s">
        <v>1176</v>
      </c>
      <c r="D18" s="685" t="s">
        <v>1177</v>
      </c>
      <c r="E18" s="584" t="s">
        <v>1178</v>
      </c>
      <c r="F18" s="431">
        <v>200</v>
      </c>
      <c r="G18" s="453">
        <v>200</v>
      </c>
      <c r="H18" s="447" t="s">
        <v>1149</v>
      </c>
    </row>
    <row r="19" spans="1:8" ht="27.6">
      <c r="A19" s="192" t="s">
        <v>1194</v>
      </c>
      <c r="B19" s="192"/>
      <c r="C19" s="192" t="s">
        <v>1230</v>
      </c>
      <c r="D19" s="551" t="s">
        <v>1231</v>
      </c>
      <c r="E19" s="481" t="s">
        <v>1232</v>
      </c>
      <c r="F19" s="542">
        <v>50</v>
      </c>
      <c r="G19" s="192">
        <v>50</v>
      </c>
      <c r="H19" s="542" t="s">
        <v>1185</v>
      </c>
    </row>
    <row r="20" spans="1:8" ht="96.6">
      <c r="A20" s="192" t="s">
        <v>1194</v>
      </c>
      <c r="B20" s="192"/>
      <c r="C20" s="192" t="s">
        <v>1233</v>
      </c>
      <c r="D20" s="551" t="s">
        <v>1234</v>
      </c>
      <c r="E20" s="526" t="s">
        <v>1235</v>
      </c>
      <c r="F20" s="194">
        <v>50</v>
      </c>
      <c r="G20" s="192">
        <v>50</v>
      </c>
      <c r="H20" s="542" t="s">
        <v>1185</v>
      </c>
    </row>
    <row r="21" spans="1:8" ht="55.2">
      <c r="A21" s="552" t="s">
        <v>1194</v>
      </c>
      <c r="B21" s="552"/>
      <c r="C21" s="334" t="s">
        <v>1236</v>
      </c>
      <c r="D21" s="553" t="s">
        <v>1237</v>
      </c>
      <c r="E21" s="526" t="s">
        <v>1238</v>
      </c>
      <c r="F21" s="194" t="s">
        <v>1239</v>
      </c>
      <c r="G21" s="192">
        <v>0</v>
      </c>
      <c r="H21" s="542" t="s">
        <v>1185</v>
      </c>
    </row>
    <row r="22" spans="1:8" ht="41.4">
      <c r="A22" s="192" t="s">
        <v>1194</v>
      </c>
      <c r="B22" s="192"/>
      <c r="C22" s="192" t="s">
        <v>1240</v>
      </c>
      <c r="D22" s="551" t="s">
        <v>767</v>
      </c>
      <c r="E22" s="526" t="s">
        <v>1241</v>
      </c>
      <c r="F22" s="194">
        <v>100</v>
      </c>
      <c r="G22" s="192">
        <v>100</v>
      </c>
      <c r="H22" s="542" t="s">
        <v>1185</v>
      </c>
    </row>
    <row r="23" spans="1:8" ht="55.2">
      <c r="A23" s="192" t="s">
        <v>1440</v>
      </c>
      <c r="B23" s="192" t="s">
        <v>227</v>
      </c>
      <c r="C23" s="192" t="s">
        <v>1522</v>
      </c>
      <c r="D23" s="551" t="s">
        <v>1523</v>
      </c>
      <c r="E23" s="307" t="s">
        <v>1524</v>
      </c>
      <c r="F23" s="542">
        <v>400</v>
      </c>
      <c r="G23" s="192">
        <v>200</v>
      </c>
      <c r="H23" s="542" t="s">
        <v>1440</v>
      </c>
    </row>
    <row r="24" spans="1:8">
      <c r="A24" s="192" t="s">
        <v>1553</v>
      </c>
      <c r="B24" s="192" t="s">
        <v>227</v>
      </c>
      <c r="C24" s="192" t="s">
        <v>1733</v>
      </c>
      <c r="D24" s="551" t="s">
        <v>1559</v>
      </c>
      <c r="E24" s="481" t="s">
        <v>1734</v>
      </c>
      <c r="F24" s="542">
        <v>50</v>
      </c>
      <c r="G24" s="192">
        <v>50</v>
      </c>
      <c r="H24" s="542" t="s">
        <v>1553</v>
      </c>
    </row>
    <row r="25" spans="1:8">
      <c r="A25" s="192" t="s">
        <v>1553</v>
      </c>
      <c r="B25" s="192" t="s">
        <v>227</v>
      </c>
      <c r="C25" s="192" t="s">
        <v>474</v>
      </c>
      <c r="D25" s="551" t="s">
        <v>1735</v>
      </c>
      <c r="E25" s="481" t="s">
        <v>476</v>
      </c>
      <c r="F25" s="542">
        <v>50</v>
      </c>
      <c r="G25" s="192">
        <v>50</v>
      </c>
      <c r="H25" s="542" t="s">
        <v>1553</v>
      </c>
    </row>
    <row r="26" spans="1:8">
      <c r="A26" s="192" t="s">
        <v>1553</v>
      </c>
      <c r="B26" s="192" t="s">
        <v>227</v>
      </c>
      <c r="C26" s="192" t="s">
        <v>1556</v>
      </c>
      <c r="D26" s="551" t="s">
        <v>1559</v>
      </c>
      <c r="E26" s="481" t="s">
        <v>1736</v>
      </c>
      <c r="F26" s="542">
        <v>50</v>
      </c>
      <c r="G26" s="192">
        <v>50</v>
      </c>
      <c r="H26" s="542" t="s">
        <v>1553</v>
      </c>
    </row>
    <row r="27" spans="1:8" ht="27.6">
      <c r="A27" s="192" t="s">
        <v>1553</v>
      </c>
      <c r="B27" s="192" t="s">
        <v>227</v>
      </c>
      <c r="C27" s="192" t="s">
        <v>477</v>
      </c>
      <c r="D27" s="551" t="s">
        <v>1559</v>
      </c>
      <c r="E27" s="481" t="s">
        <v>478</v>
      </c>
      <c r="F27" s="542">
        <v>50</v>
      </c>
      <c r="G27" s="192">
        <v>50</v>
      </c>
      <c r="H27" s="542" t="s">
        <v>1553</v>
      </c>
    </row>
    <row r="28" spans="1:8" ht="41.4">
      <c r="A28" s="393" t="s">
        <v>2004</v>
      </c>
      <c r="B28" s="393" t="s">
        <v>227</v>
      </c>
      <c r="C28" s="393" t="s">
        <v>2005</v>
      </c>
      <c r="D28" s="452" t="s">
        <v>1065</v>
      </c>
      <c r="E28" s="587" t="s">
        <v>2006</v>
      </c>
      <c r="F28" s="447">
        <v>50</v>
      </c>
      <c r="G28" s="393">
        <v>50</v>
      </c>
      <c r="H28" s="447" t="s">
        <v>2004</v>
      </c>
    </row>
    <row r="29" spans="1:8" ht="55.2">
      <c r="A29" s="192" t="s">
        <v>2064</v>
      </c>
      <c r="B29" s="192" t="s">
        <v>227</v>
      </c>
      <c r="C29" s="192" t="s">
        <v>2065</v>
      </c>
      <c r="D29" s="551" t="s">
        <v>2066</v>
      </c>
      <c r="E29" s="206" t="s">
        <v>2067</v>
      </c>
      <c r="F29" s="542">
        <v>400</v>
      </c>
      <c r="G29" s="192">
        <v>50</v>
      </c>
      <c r="H29" s="121" t="s">
        <v>2033</v>
      </c>
    </row>
    <row r="30" spans="1:8" ht="151.80000000000001">
      <c r="A30" s="192" t="s">
        <v>2068</v>
      </c>
      <c r="B30" s="192" t="s">
        <v>227</v>
      </c>
      <c r="C30" s="192" t="s">
        <v>2069</v>
      </c>
      <c r="D30" s="551" t="s">
        <v>2070</v>
      </c>
      <c r="E30" s="526" t="s">
        <v>2071</v>
      </c>
      <c r="F30" s="194">
        <v>100</v>
      </c>
      <c r="G30" s="192">
        <v>100</v>
      </c>
      <c r="H30" s="121" t="s">
        <v>2033</v>
      </c>
    </row>
    <row r="31" spans="1:8">
      <c r="A31" s="225" t="s">
        <v>2392</v>
      </c>
      <c r="B31" s="225" t="s">
        <v>227</v>
      </c>
      <c r="C31" s="225" t="s">
        <v>2388</v>
      </c>
      <c r="D31" s="492" t="s">
        <v>2389</v>
      </c>
      <c r="E31" s="686" t="s">
        <v>1736</v>
      </c>
      <c r="F31" s="525">
        <v>50</v>
      </c>
      <c r="G31" s="225">
        <v>50</v>
      </c>
      <c r="H31" s="201" t="s">
        <v>2392</v>
      </c>
    </row>
    <row r="32" spans="1:8">
      <c r="A32" s="225" t="s">
        <v>2392</v>
      </c>
      <c r="B32" s="493" t="s">
        <v>227</v>
      </c>
      <c r="C32" s="225" t="s">
        <v>2390</v>
      </c>
      <c r="D32" s="489" t="s">
        <v>2391</v>
      </c>
      <c r="E32" s="686" t="s">
        <v>599</v>
      </c>
      <c r="F32" s="525">
        <v>50</v>
      </c>
      <c r="G32" s="225">
        <v>50</v>
      </c>
      <c r="H32" s="201" t="s">
        <v>2392</v>
      </c>
    </row>
    <row r="33" spans="1:8" ht="55.2">
      <c r="A33" s="192" t="s">
        <v>2474</v>
      </c>
      <c r="B33" s="192" t="s">
        <v>227</v>
      </c>
      <c r="C33" s="192" t="s">
        <v>2475</v>
      </c>
      <c r="D33" s="551" t="s">
        <v>1065</v>
      </c>
      <c r="E33" s="526" t="s">
        <v>2476</v>
      </c>
      <c r="F33" s="194">
        <v>50</v>
      </c>
      <c r="G33" s="192">
        <v>50</v>
      </c>
      <c r="H33" s="542" t="s">
        <v>2474</v>
      </c>
    </row>
    <row r="34" spans="1:8" ht="27.6">
      <c r="A34" s="192" t="s">
        <v>2774</v>
      </c>
      <c r="B34" s="521" t="s">
        <v>227</v>
      </c>
      <c r="C34" s="192" t="s">
        <v>474</v>
      </c>
      <c r="D34" s="192" t="s">
        <v>1559</v>
      </c>
      <c r="E34" s="526" t="s">
        <v>2775</v>
      </c>
      <c r="F34" s="194">
        <v>50</v>
      </c>
      <c r="G34" s="194">
        <v>50</v>
      </c>
      <c r="H34" s="121" t="s">
        <v>2642</v>
      </c>
    </row>
    <row r="35" spans="1:8" ht="27.6">
      <c r="A35" s="192" t="s">
        <v>2774</v>
      </c>
      <c r="B35" s="521" t="s">
        <v>227</v>
      </c>
      <c r="C35" s="192" t="s">
        <v>1733</v>
      </c>
      <c r="D35" s="192" t="s">
        <v>1559</v>
      </c>
      <c r="E35" s="526" t="s">
        <v>2776</v>
      </c>
      <c r="F35" s="194">
        <v>50</v>
      </c>
      <c r="G35" s="194">
        <v>50</v>
      </c>
      <c r="H35" s="121" t="s">
        <v>2642</v>
      </c>
    </row>
    <row r="36" spans="1:8" ht="27.6">
      <c r="A36" s="192" t="s">
        <v>2774</v>
      </c>
      <c r="B36" s="521" t="s">
        <v>227</v>
      </c>
      <c r="C36" s="192" t="s">
        <v>1556</v>
      </c>
      <c r="D36" s="192" t="s">
        <v>1559</v>
      </c>
      <c r="E36" s="526" t="s">
        <v>2777</v>
      </c>
      <c r="F36" s="194">
        <v>50</v>
      </c>
      <c r="G36" s="194">
        <v>50</v>
      </c>
      <c r="H36" s="121" t="s">
        <v>2642</v>
      </c>
    </row>
    <row r="37" spans="1:8" ht="27.6">
      <c r="A37" s="192" t="s">
        <v>2774</v>
      </c>
      <c r="B37" s="521" t="s">
        <v>227</v>
      </c>
      <c r="C37" s="192" t="s">
        <v>477</v>
      </c>
      <c r="D37" s="192" t="s">
        <v>1559</v>
      </c>
      <c r="E37" s="526" t="s">
        <v>2778</v>
      </c>
      <c r="F37" s="194">
        <v>50</v>
      </c>
      <c r="G37" s="194">
        <v>50</v>
      </c>
      <c r="H37" s="121" t="s">
        <v>2642</v>
      </c>
    </row>
    <row r="38" spans="1:8" ht="55.2">
      <c r="A38" s="357" t="s">
        <v>3145</v>
      </c>
      <c r="B38" s="764" t="s">
        <v>1990</v>
      </c>
      <c r="C38" s="764" t="s">
        <v>741</v>
      </c>
      <c r="D38" s="763" t="s">
        <v>3127</v>
      </c>
      <c r="E38" s="763" t="s">
        <v>2081</v>
      </c>
      <c r="F38" s="518">
        <v>400</v>
      </c>
      <c r="G38" s="518">
        <v>80</v>
      </c>
      <c r="H38" s="121" t="s">
        <v>3132</v>
      </c>
    </row>
    <row r="39" spans="1:8" ht="138">
      <c r="A39" s="192" t="s">
        <v>3171</v>
      </c>
      <c r="B39" s="192" t="s">
        <v>1990</v>
      </c>
      <c r="C39" s="192" t="s">
        <v>474</v>
      </c>
      <c r="D39" s="551" t="s">
        <v>3172</v>
      </c>
      <c r="E39" s="774" t="s">
        <v>476</v>
      </c>
      <c r="F39" s="194">
        <v>50</v>
      </c>
      <c r="G39" s="202">
        <v>50</v>
      </c>
      <c r="H39" s="192" t="s">
        <v>3171</v>
      </c>
    </row>
    <row r="40" spans="1:8" ht="124.2">
      <c r="A40" s="192" t="s">
        <v>3171</v>
      </c>
      <c r="B40" s="192" t="s">
        <v>1990</v>
      </c>
      <c r="C40" s="192" t="s">
        <v>1733</v>
      </c>
      <c r="D40" s="551" t="s">
        <v>3173</v>
      </c>
      <c r="E40" s="775" t="s">
        <v>1734</v>
      </c>
      <c r="F40" s="194">
        <v>50</v>
      </c>
      <c r="G40" s="202">
        <v>50</v>
      </c>
      <c r="H40" s="192" t="s">
        <v>3171</v>
      </c>
    </row>
    <row r="41" spans="1:8" ht="110.4">
      <c r="A41" s="749" t="s">
        <v>3424</v>
      </c>
      <c r="B41" s="749" t="s">
        <v>1990</v>
      </c>
      <c r="C41" s="749" t="s">
        <v>3425</v>
      </c>
      <c r="D41" s="812" t="s">
        <v>3426</v>
      </c>
      <c r="E41" s="720" t="s">
        <v>3427</v>
      </c>
      <c r="F41" s="811">
        <v>50</v>
      </c>
      <c r="G41" s="749">
        <v>50</v>
      </c>
      <c r="H41" s="121" t="s">
        <v>3437</v>
      </c>
    </row>
    <row r="42" spans="1:8" ht="55.2">
      <c r="A42" s="749" t="s">
        <v>3424</v>
      </c>
      <c r="B42" s="749" t="s">
        <v>1990</v>
      </c>
      <c r="C42" s="749" t="s">
        <v>3428</v>
      </c>
      <c r="D42" s="812" t="s">
        <v>3429</v>
      </c>
      <c r="E42" s="813" t="s">
        <v>3430</v>
      </c>
      <c r="F42" s="811">
        <v>50</v>
      </c>
      <c r="G42" s="749">
        <v>50</v>
      </c>
      <c r="H42" s="121" t="s">
        <v>3437</v>
      </c>
    </row>
    <row r="43" spans="1:8" ht="262.2">
      <c r="A43" s="788" t="s">
        <v>3316</v>
      </c>
      <c r="B43" s="788" t="s">
        <v>1990</v>
      </c>
      <c r="C43" s="814" t="s">
        <v>3431</v>
      </c>
      <c r="D43" s="815" t="s">
        <v>3432</v>
      </c>
      <c r="E43" s="722" t="s">
        <v>3433</v>
      </c>
      <c r="F43" s="811">
        <v>50</v>
      </c>
      <c r="G43" s="816">
        <v>50</v>
      </c>
      <c r="H43" s="121" t="s">
        <v>3437</v>
      </c>
    </row>
    <row r="44" spans="1:8" ht="193.2">
      <c r="A44" s="749" t="s">
        <v>3424</v>
      </c>
      <c r="B44" s="749" t="s">
        <v>1990</v>
      </c>
      <c r="C44" s="749" t="s">
        <v>3434</v>
      </c>
      <c r="D44" s="812" t="s">
        <v>3435</v>
      </c>
      <c r="E44" s="813" t="s">
        <v>3436</v>
      </c>
      <c r="F44" s="811">
        <v>50</v>
      </c>
      <c r="G44" s="816">
        <v>50</v>
      </c>
      <c r="H44" s="121" t="s">
        <v>3437</v>
      </c>
    </row>
    <row r="45" spans="1:8" ht="57.6">
      <c r="A45" s="749" t="s">
        <v>3615</v>
      </c>
      <c r="B45" s="749" t="s">
        <v>1990</v>
      </c>
      <c r="C45" s="749" t="s">
        <v>3616</v>
      </c>
      <c r="D45" s="812" t="s">
        <v>1073</v>
      </c>
      <c r="E45" s="752" t="s">
        <v>3617</v>
      </c>
      <c r="F45" s="811">
        <v>400</v>
      </c>
      <c r="G45" s="749">
        <v>200</v>
      </c>
      <c r="H45" s="749" t="s">
        <v>3615</v>
      </c>
    </row>
    <row r="46" spans="1:8" ht="41.4">
      <c r="A46" s="765" t="s">
        <v>3647</v>
      </c>
      <c r="B46" s="765" t="s">
        <v>1990</v>
      </c>
      <c r="C46" s="510" t="s">
        <v>3648</v>
      </c>
      <c r="D46" s="510" t="s">
        <v>3639</v>
      </c>
      <c r="E46" s="765" t="s">
        <v>2081</v>
      </c>
      <c r="F46" s="518">
        <v>400</v>
      </c>
      <c r="G46" s="518">
        <v>80</v>
      </c>
      <c r="H46" s="765" t="s">
        <v>3647</v>
      </c>
    </row>
    <row r="47" spans="1:8" ht="28.8">
      <c r="A47" s="192" t="s">
        <v>3798</v>
      </c>
      <c r="B47" s="192" t="s">
        <v>1990</v>
      </c>
      <c r="C47" s="192" t="s">
        <v>3799</v>
      </c>
      <c r="D47" s="551" t="s">
        <v>3800</v>
      </c>
      <c r="E47" s="888" t="s">
        <v>1734</v>
      </c>
      <c r="F47" s="542">
        <v>50</v>
      </c>
      <c r="G47" s="192">
        <v>50</v>
      </c>
      <c r="H47" s="192" t="s">
        <v>3798</v>
      </c>
    </row>
    <row r="48" spans="1:8" ht="69">
      <c r="A48" s="899" t="s">
        <v>3803</v>
      </c>
      <c r="B48" s="899" t="s">
        <v>1990</v>
      </c>
      <c r="C48" s="899" t="s">
        <v>3817</v>
      </c>
      <c r="D48" s="927" t="s">
        <v>3818</v>
      </c>
      <c r="E48" s="928" t="s">
        <v>3819</v>
      </c>
      <c r="F48" s="914">
        <v>50</v>
      </c>
      <c r="G48" s="899">
        <v>50</v>
      </c>
      <c r="H48" s="899" t="s">
        <v>3803</v>
      </c>
    </row>
    <row r="49" spans="1:8" ht="27.6">
      <c r="A49" s="899" t="s">
        <v>3803</v>
      </c>
      <c r="B49" s="899" t="s">
        <v>1990</v>
      </c>
      <c r="C49" s="899" t="s">
        <v>3820</v>
      </c>
      <c r="D49" s="929" t="s">
        <v>3821</v>
      </c>
      <c r="E49" s="914" t="s">
        <v>3822</v>
      </c>
      <c r="F49" s="914">
        <v>50</v>
      </c>
      <c r="G49" s="899">
        <v>50</v>
      </c>
      <c r="H49" s="899" t="s">
        <v>3803</v>
      </c>
    </row>
    <row r="50" spans="1:8" ht="55.2">
      <c r="A50" s="899" t="s">
        <v>3803</v>
      </c>
      <c r="B50" s="899" t="s">
        <v>1990</v>
      </c>
      <c r="C50" s="930" t="s">
        <v>3823</v>
      </c>
      <c r="D50" s="931" t="s">
        <v>3824</v>
      </c>
      <c r="E50" s="914" t="s">
        <v>3825</v>
      </c>
      <c r="F50" s="914">
        <v>50</v>
      </c>
      <c r="G50" s="899">
        <v>50</v>
      </c>
      <c r="H50" s="899" t="s">
        <v>3803</v>
      </c>
    </row>
    <row r="51" spans="1:8" ht="55.2">
      <c r="A51" s="899" t="s">
        <v>3803</v>
      </c>
      <c r="B51" s="899" t="s">
        <v>1990</v>
      </c>
      <c r="C51" s="899" t="s">
        <v>3826</v>
      </c>
      <c r="D51" s="932" t="s">
        <v>3818</v>
      </c>
      <c r="E51" s="933" t="s">
        <v>3827</v>
      </c>
      <c r="F51" s="914">
        <v>50</v>
      </c>
      <c r="G51" s="899">
        <v>50</v>
      </c>
      <c r="H51" s="899" t="s">
        <v>3803</v>
      </c>
    </row>
    <row r="52" spans="1:8" ht="55.2">
      <c r="A52" s="899" t="s">
        <v>3989</v>
      </c>
      <c r="B52" s="899" t="s">
        <v>3991</v>
      </c>
      <c r="C52" s="899" t="s">
        <v>2065</v>
      </c>
      <c r="D52" s="975" t="s">
        <v>2066</v>
      </c>
      <c r="E52" s="928" t="s">
        <v>2067</v>
      </c>
      <c r="F52" s="976">
        <v>400</v>
      </c>
      <c r="G52" s="899">
        <v>200</v>
      </c>
      <c r="H52" s="899" t="s">
        <v>3989</v>
      </c>
    </row>
    <row r="53" spans="1:8" ht="28.2">
      <c r="A53" s="899" t="s">
        <v>4014</v>
      </c>
      <c r="B53" s="899" t="s">
        <v>1990</v>
      </c>
      <c r="C53" s="899" t="s">
        <v>4015</v>
      </c>
      <c r="D53" s="975" t="s">
        <v>4016</v>
      </c>
      <c r="E53" s="1004" t="s">
        <v>4017</v>
      </c>
      <c r="F53" s="914">
        <v>50</v>
      </c>
      <c r="G53" s="899">
        <v>50</v>
      </c>
      <c r="H53" s="899" t="s">
        <v>4014</v>
      </c>
    </row>
    <row r="54" spans="1:8" ht="28.2">
      <c r="A54" s="899" t="s">
        <v>4014</v>
      </c>
      <c r="B54" s="899" t="s">
        <v>1990</v>
      </c>
      <c r="C54" s="899" t="s">
        <v>4018</v>
      </c>
      <c r="D54" s="975" t="s">
        <v>4019</v>
      </c>
      <c r="E54" s="1005" t="s">
        <v>4020</v>
      </c>
      <c r="F54" s="914">
        <v>100</v>
      </c>
      <c r="G54" s="899">
        <v>100</v>
      </c>
      <c r="H54" s="899" t="s">
        <v>4014</v>
      </c>
    </row>
    <row r="55" spans="1:8" ht="41.4">
      <c r="A55" s="899" t="s">
        <v>4180</v>
      </c>
      <c r="B55" s="899" t="s">
        <v>1990</v>
      </c>
      <c r="C55" s="899" t="s">
        <v>741</v>
      </c>
      <c r="D55" s="975" t="s">
        <v>4189</v>
      </c>
      <c r="E55" s="928" t="s">
        <v>2081</v>
      </c>
      <c r="F55" s="976">
        <v>400</v>
      </c>
      <c r="G55" s="899">
        <v>80</v>
      </c>
      <c r="H55" s="899" t="s">
        <v>4180</v>
      </c>
    </row>
    <row r="56" spans="1:8" ht="41.4">
      <c r="A56" s="899" t="s">
        <v>4207</v>
      </c>
      <c r="B56" s="899" t="s">
        <v>1990</v>
      </c>
      <c r="C56" s="899" t="s">
        <v>784</v>
      </c>
      <c r="D56" s="975" t="s">
        <v>4238</v>
      </c>
      <c r="E56" s="928" t="s">
        <v>2081</v>
      </c>
      <c r="F56" s="976">
        <v>400</v>
      </c>
      <c r="G56" s="899">
        <v>80</v>
      </c>
      <c r="H56" s="899" t="s">
        <v>4207</v>
      </c>
    </row>
    <row r="57" spans="1:8" ht="41.4">
      <c r="A57" s="899" t="s">
        <v>4207</v>
      </c>
      <c r="B57" s="899" t="s">
        <v>1990</v>
      </c>
      <c r="C57" s="899" t="s">
        <v>2005</v>
      </c>
      <c r="D57" s="975" t="s">
        <v>4239</v>
      </c>
      <c r="E57" s="913" t="s">
        <v>2006</v>
      </c>
      <c r="F57" s="914">
        <v>50</v>
      </c>
      <c r="G57" s="899">
        <v>50</v>
      </c>
      <c r="H57" s="899" t="s">
        <v>4207</v>
      </c>
    </row>
    <row r="58" spans="1:8" ht="41.4">
      <c r="A58" s="749" t="s">
        <v>3196</v>
      </c>
      <c r="B58" s="749" t="s">
        <v>1990</v>
      </c>
      <c r="C58" s="749" t="s">
        <v>4332</v>
      </c>
      <c r="D58" s="812" t="s">
        <v>4333</v>
      </c>
      <c r="E58" s="1138" t="s">
        <v>4334</v>
      </c>
      <c r="F58" s="811">
        <v>50</v>
      </c>
      <c r="G58" s="749">
        <v>50</v>
      </c>
      <c r="H58" s="749" t="s">
        <v>3196</v>
      </c>
    </row>
    <row r="59" spans="1:8">
      <c r="A59" s="122"/>
      <c r="B59" s="122"/>
      <c r="C59" s="122"/>
      <c r="D59" s="168"/>
      <c r="E59" s="119"/>
      <c r="F59" s="119"/>
      <c r="G59" s="156"/>
    </row>
    <row r="60" spans="1:8">
      <c r="A60" s="122"/>
      <c r="B60" s="119"/>
      <c r="C60" s="122"/>
      <c r="D60" s="125"/>
      <c r="E60" s="119"/>
      <c r="F60" s="126"/>
      <c r="G60" s="156"/>
    </row>
    <row r="61" spans="1:8">
      <c r="A61" s="122"/>
      <c r="B61" s="119"/>
      <c r="C61" s="122"/>
      <c r="D61" s="125"/>
      <c r="E61" s="119"/>
      <c r="F61" s="126"/>
      <c r="G61" s="156"/>
    </row>
    <row r="62" spans="1:8">
      <c r="A62" s="9" t="s">
        <v>2</v>
      </c>
      <c r="E62" s="7"/>
      <c r="F62" s="63"/>
      <c r="G62" s="59">
        <f>SUM(G10:G61)</f>
        <v>3300</v>
      </c>
    </row>
    <row r="63" spans="1:8">
      <c r="E63" s="7"/>
      <c r="F63" s="7"/>
      <c r="G63" s="1"/>
    </row>
    <row r="64" spans="1:8">
      <c r="A64" s="1250" t="s">
        <v>12</v>
      </c>
      <c r="B64" s="1250"/>
      <c r="C64" s="1250"/>
      <c r="D64" s="1250"/>
      <c r="E64" s="1250"/>
      <c r="F64" s="1250"/>
      <c r="G64" s="1250"/>
    </row>
  </sheetData>
  <mergeCells count="6">
    <mergeCell ref="A7:G7"/>
    <mergeCell ref="A64:G64"/>
    <mergeCell ref="A2:G2"/>
    <mergeCell ref="A4:G4"/>
    <mergeCell ref="A5:G5"/>
    <mergeCell ref="A6:G6"/>
  </mergeCells>
  <phoneticPr fontId="22" type="noConversion"/>
  <hyperlinks>
    <hyperlink ref="E13" r:id="rId1" xr:uid="{00000000-0004-0000-0E00-000000000000}"/>
    <hyperlink ref="E14" r:id="rId2" xr:uid="{00000000-0004-0000-0E00-000001000000}"/>
    <hyperlink ref="E15" r:id="rId3" xr:uid="{00000000-0004-0000-0E00-000002000000}"/>
    <hyperlink ref="E16" r:id="rId4" xr:uid="{00000000-0004-0000-0E00-000003000000}"/>
    <hyperlink ref="E17" r:id="rId5" xr:uid="{00000000-0004-0000-0E00-000004000000}"/>
    <hyperlink ref="E18" r:id="rId6" xr:uid="{00000000-0004-0000-0E00-000005000000}"/>
    <hyperlink ref="E19" r:id="rId7" xr:uid="{00000000-0004-0000-0E00-000006000000}"/>
    <hyperlink ref="E20" r:id="rId8" xr:uid="{00000000-0004-0000-0E00-000007000000}"/>
    <hyperlink ref="E21" r:id="rId9" xr:uid="{00000000-0004-0000-0E00-000008000000}"/>
    <hyperlink ref="E22" r:id="rId10" xr:uid="{00000000-0004-0000-0E00-000009000000}"/>
    <hyperlink ref="E23" r:id="rId11" xr:uid="{00000000-0004-0000-0E00-00000A000000}"/>
    <hyperlink ref="E24" r:id="rId12" xr:uid="{00000000-0004-0000-0E00-00000B000000}"/>
    <hyperlink ref="E25" r:id="rId13" xr:uid="{00000000-0004-0000-0E00-00000C000000}"/>
    <hyperlink ref="E26" r:id="rId14" xr:uid="{00000000-0004-0000-0E00-00000D000000}"/>
    <hyperlink ref="E27" r:id="rId15" xr:uid="{00000000-0004-0000-0E00-00000E000000}"/>
    <hyperlink ref="E28" r:id="rId16" xr:uid="{00000000-0004-0000-0E00-00000F000000}"/>
    <hyperlink ref="E30" r:id="rId17" location="custom-0" xr:uid="{00000000-0004-0000-0E00-000010000000}"/>
    <hyperlink ref="E31" r:id="rId18" xr:uid="{00000000-0004-0000-0E00-000011000000}"/>
    <hyperlink ref="E32" r:id="rId19" xr:uid="{00000000-0004-0000-0E00-000012000000}"/>
    <hyperlink ref="E33" r:id="rId20" xr:uid="{00000000-0004-0000-0E00-000013000000}"/>
    <hyperlink ref="E38" r:id="rId21" xr:uid="{00000000-0004-0000-0E00-000014000000}"/>
    <hyperlink ref="E39" r:id="rId22" xr:uid="{00000000-0004-0000-0E00-000015000000}"/>
    <hyperlink ref="E40" r:id="rId23" xr:uid="{00000000-0004-0000-0E00-000016000000}"/>
    <hyperlink ref="E42" r:id="rId24" xr:uid="{00000000-0004-0000-0E00-000017000000}"/>
    <hyperlink ref="E44" r:id="rId25" xr:uid="{00000000-0004-0000-0E00-000018000000}"/>
    <hyperlink ref="E45" r:id="rId26" xr:uid="{00000000-0004-0000-0E00-000019000000}"/>
    <hyperlink ref="E46" r:id="rId27" xr:uid="{00000000-0004-0000-0E00-00001A000000}"/>
    <hyperlink ref="E47" r:id="rId28" xr:uid="{00000000-0004-0000-0E00-00001B000000}"/>
    <hyperlink ref="D49" r:id="rId29" xr:uid="{00000000-0004-0000-0E00-00001C000000}"/>
    <hyperlink ref="E51" r:id="rId30" xr:uid="{00000000-0004-0000-0E00-00001D000000}"/>
    <hyperlink ref="E53" r:id="rId31" xr:uid="{00000000-0004-0000-0E00-00001E000000}"/>
    <hyperlink ref="E54" r:id="rId32" xr:uid="{00000000-0004-0000-0E00-00001F000000}"/>
    <hyperlink ref="E58" r:id="rId33" xr:uid="{00000000-0004-0000-0E00-000020000000}"/>
  </hyperlinks>
  <pageMargins left="0.511811023622047" right="0.31496062992126" top="0.16" bottom="0" header="0" footer="0"/>
  <pageSetup paperSize="9" orientation="landscape" horizontalDpi="200" verticalDpi="2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H101"/>
  <sheetViews>
    <sheetView topLeftCell="A75" zoomScale="84" zoomScaleNormal="130" workbookViewId="0">
      <selection activeCell="G96" sqref="G96"/>
    </sheetView>
  </sheetViews>
  <sheetFormatPr defaultColWidth="8.88671875" defaultRowHeight="14.4"/>
  <cols>
    <col min="1" max="1" width="23.5546875" style="2" customWidth="1"/>
    <col min="2" max="2" width="10.88671875" style="2" customWidth="1"/>
    <col min="3" max="3" width="30" style="7" customWidth="1"/>
    <col min="4" max="4" width="22.5546875" style="7" customWidth="1"/>
    <col min="5" max="5" width="17.5546875" style="7" customWidth="1"/>
    <col min="6" max="6" width="16.109375" style="7" customWidth="1"/>
    <col min="7" max="7" width="13.5546875" style="1" customWidth="1"/>
    <col min="8" max="8" width="20.88671875" style="690" customWidth="1"/>
  </cols>
  <sheetData>
    <row r="2" spans="1:8" s="4" customFormat="1" ht="15.6">
      <c r="A2" s="1178" t="s">
        <v>115</v>
      </c>
      <c r="B2" s="1263"/>
      <c r="C2" s="1263"/>
      <c r="D2" s="1263"/>
      <c r="E2" s="1263"/>
      <c r="F2" s="1263"/>
      <c r="G2" s="1264"/>
      <c r="H2" s="688"/>
    </row>
    <row r="3" spans="1:8" s="4" customFormat="1" ht="15.6">
      <c r="A3" s="13"/>
      <c r="B3" s="13"/>
      <c r="C3" s="13"/>
      <c r="D3" s="13"/>
      <c r="E3" s="13"/>
      <c r="F3" s="13"/>
      <c r="G3" s="13"/>
      <c r="H3" s="688"/>
    </row>
    <row r="4" spans="1:8" s="4" customFormat="1">
      <c r="A4" s="1190" t="s">
        <v>50</v>
      </c>
      <c r="B4" s="1190"/>
      <c r="C4" s="1190"/>
      <c r="D4" s="1190"/>
      <c r="E4" s="1190"/>
      <c r="F4" s="1190"/>
      <c r="G4" s="1190"/>
      <c r="H4" s="688"/>
    </row>
    <row r="5" spans="1:8" s="4" customFormat="1">
      <c r="A5" s="1190" t="s">
        <v>113</v>
      </c>
      <c r="B5" s="1190"/>
      <c r="C5" s="1190"/>
      <c r="D5" s="1190"/>
      <c r="E5" s="1190"/>
      <c r="F5" s="1190"/>
      <c r="G5" s="1190"/>
      <c r="H5" s="688"/>
    </row>
    <row r="6" spans="1:8" s="4" customFormat="1" ht="80.25" customHeight="1">
      <c r="A6" s="1194" t="s">
        <v>116</v>
      </c>
      <c r="B6" s="1195"/>
      <c r="C6" s="1195"/>
      <c r="D6" s="1195"/>
      <c r="E6" s="1195"/>
      <c r="F6" s="1195"/>
      <c r="G6" s="1196"/>
      <c r="H6" s="688"/>
    </row>
    <row r="7" spans="1:8" s="4" customFormat="1" ht="53.25" customHeight="1">
      <c r="A7" s="1265" t="s">
        <v>117</v>
      </c>
      <c r="B7" s="1195"/>
      <c r="C7" s="1195"/>
      <c r="D7" s="1195"/>
      <c r="E7" s="1195"/>
      <c r="F7" s="1195"/>
      <c r="G7" s="1196"/>
      <c r="H7" s="688"/>
    </row>
    <row r="8" spans="1:8" s="4" customFormat="1">
      <c r="A8" s="5"/>
      <c r="B8" s="5"/>
      <c r="C8" s="6"/>
      <c r="D8" s="6"/>
      <c r="E8" s="6"/>
      <c r="F8" s="6"/>
      <c r="G8" s="5"/>
      <c r="H8" s="688"/>
    </row>
    <row r="9" spans="1:8" s="4" customFormat="1" ht="27.6">
      <c r="A9" s="50" t="s">
        <v>22</v>
      </c>
      <c r="B9" s="48" t="s">
        <v>25</v>
      </c>
      <c r="C9" s="51" t="s">
        <v>114</v>
      </c>
      <c r="D9" s="51" t="s">
        <v>118</v>
      </c>
      <c r="E9" s="51" t="s">
        <v>119</v>
      </c>
      <c r="F9" s="51" t="s">
        <v>52</v>
      </c>
      <c r="G9" s="51" t="s">
        <v>24</v>
      </c>
      <c r="H9" s="111" t="s">
        <v>191</v>
      </c>
    </row>
    <row r="10" spans="1:8">
      <c r="A10" s="192" t="s">
        <v>271</v>
      </c>
      <c r="B10" s="194" t="s">
        <v>227</v>
      </c>
      <c r="C10" s="193" t="s">
        <v>272</v>
      </c>
      <c r="D10" s="481" t="s">
        <v>273</v>
      </c>
      <c r="E10" s="194" t="s">
        <v>274</v>
      </c>
      <c r="F10" s="200"/>
      <c r="G10" s="546">
        <v>25</v>
      </c>
      <c r="H10" s="542" t="s">
        <v>278</v>
      </c>
    </row>
    <row r="11" spans="1:8">
      <c r="A11" s="192" t="s">
        <v>271</v>
      </c>
      <c r="B11" s="194" t="s">
        <v>227</v>
      </c>
      <c r="C11" s="193" t="s">
        <v>275</v>
      </c>
      <c r="D11" s="481" t="s">
        <v>276</v>
      </c>
      <c r="E11" s="194" t="s">
        <v>277</v>
      </c>
      <c r="F11" s="200"/>
      <c r="G11" s="546">
        <v>25</v>
      </c>
      <c r="H11" s="542" t="s">
        <v>278</v>
      </c>
    </row>
    <row r="12" spans="1:8" ht="69">
      <c r="A12" s="192" t="s">
        <v>473</v>
      </c>
      <c r="B12" s="194" t="s">
        <v>227</v>
      </c>
      <c r="C12" s="192" t="s">
        <v>482</v>
      </c>
      <c r="D12" s="192" t="s">
        <v>483</v>
      </c>
      <c r="E12" s="194" t="s">
        <v>484</v>
      </c>
      <c r="F12" s="545">
        <v>25</v>
      </c>
      <c r="G12" s="229">
        <v>25</v>
      </c>
      <c r="H12" s="121" t="s">
        <v>314</v>
      </c>
    </row>
    <row r="13" spans="1:8" ht="69">
      <c r="A13" s="192" t="s">
        <v>473</v>
      </c>
      <c r="B13" s="194" t="s">
        <v>227</v>
      </c>
      <c r="C13" s="206" t="s">
        <v>2919</v>
      </c>
      <c r="D13" s="192" t="s">
        <v>485</v>
      </c>
      <c r="E13" s="194" t="s">
        <v>486</v>
      </c>
      <c r="F13" s="545">
        <v>25</v>
      </c>
      <c r="G13" s="229">
        <v>25</v>
      </c>
      <c r="H13" s="121" t="s">
        <v>314</v>
      </c>
    </row>
    <row r="14" spans="1:8" ht="27.6">
      <c r="A14" s="192" t="s">
        <v>473</v>
      </c>
      <c r="B14" s="194" t="s">
        <v>227</v>
      </c>
      <c r="C14" s="193" t="s">
        <v>487</v>
      </c>
      <c r="D14" s="193" t="s">
        <v>488</v>
      </c>
      <c r="E14" s="194" t="s">
        <v>489</v>
      </c>
      <c r="F14" s="545">
        <v>25</v>
      </c>
      <c r="G14" s="229">
        <v>25</v>
      </c>
      <c r="H14" s="121" t="s">
        <v>314</v>
      </c>
    </row>
    <row r="15" spans="1:8" ht="27.6">
      <c r="A15" s="192" t="s">
        <v>473</v>
      </c>
      <c r="B15" s="194" t="s">
        <v>227</v>
      </c>
      <c r="C15" s="193" t="s">
        <v>490</v>
      </c>
      <c r="D15" s="193" t="s">
        <v>491</v>
      </c>
      <c r="E15" s="194" t="s">
        <v>492</v>
      </c>
      <c r="F15" s="545">
        <v>25</v>
      </c>
      <c r="G15" s="229">
        <v>25</v>
      </c>
      <c r="H15" s="121" t="s">
        <v>314</v>
      </c>
    </row>
    <row r="16" spans="1:8" ht="27.6">
      <c r="A16" s="192" t="s">
        <v>473</v>
      </c>
      <c r="B16" s="194" t="s">
        <v>227</v>
      </c>
      <c r="C16" s="193" t="s">
        <v>493</v>
      </c>
      <c r="D16" s="193" t="s">
        <v>494</v>
      </c>
      <c r="E16" s="194" t="s">
        <v>495</v>
      </c>
      <c r="F16" s="545">
        <v>25</v>
      </c>
      <c r="G16" s="229">
        <v>25</v>
      </c>
      <c r="H16" s="121" t="s">
        <v>314</v>
      </c>
    </row>
    <row r="17" spans="1:8" ht="55.2">
      <c r="A17" s="192" t="s">
        <v>473</v>
      </c>
      <c r="B17" s="194" t="s">
        <v>227</v>
      </c>
      <c r="C17" s="193" t="s">
        <v>496</v>
      </c>
      <c r="D17" s="193" t="s">
        <v>497</v>
      </c>
      <c r="E17" s="194">
        <v>43678</v>
      </c>
      <c r="F17" s="545">
        <v>25</v>
      </c>
      <c r="G17" s="229">
        <v>25</v>
      </c>
      <c r="H17" s="121" t="s">
        <v>314</v>
      </c>
    </row>
    <row r="18" spans="1:8" ht="27.6">
      <c r="A18" s="193" t="s">
        <v>473</v>
      </c>
      <c r="B18" s="194" t="s">
        <v>227</v>
      </c>
      <c r="C18" s="193" t="s">
        <v>498</v>
      </c>
      <c r="D18" s="193" t="s">
        <v>499</v>
      </c>
      <c r="E18" s="194" t="s">
        <v>500</v>
      </c>
      <c r="F18" s="545">
        <v>50</v>
      </c>
      <c r="G18" s="229">
        <v>50</v>
      </c>
      <c r="H18" s="121" t="s">
        <v>314</v>
      </c>
    </row>
    <row r="19" spans="1:8" ht="41.4">
      <c r="A19" s="291" t="s">
        <v>473</v>
      </c>
      <c r="B19" s="369" t="s">
        <v>227</v>
      </c>
      <c r="C19" s="291" t="s">
        <v>501</v>
      </c>
      <c r="D19" s="291" t="s">
        <v>502</v>
      </c>
      <c r="E19" s="230">
        <v>43678</v>
      </c>
      <c r="F19" s="231">
        <v>25</v>
      </c>
      <c r="G19" s="232">
        <v>0</v>
      </c>
      <c r="H19" s="233" t="s">
        <v>314</v>
      </c>
    </row>
    <row r="20" spans="1:8" ht="27.6">
      <c r="A20" s="291" t="s">
        <v>473</v>
      </c>
      <c r="B20" s="369" t="s">
        <v>227</v>
      </c>
      <c r="C20" s="291" t="s">
        <v>503</v>
      </c>
      <c r="D20" s="291" t="s">
        <v>504</v>
      </c>
      <c r="E20" s="369" t="s">
        <v>505</v>
      </c>
      <c r="F20" s="231">
        <v>25</v>
      </c>
      <c r="G20" s="232">
        <v>0</v>
      </c>
      <c r="H20" s="233" t="s">
        <v>314</v>
      </c>
    </row>
    <row r="21" spans="1:8" ht="27.6">
      <c r="A21" s="192" t="s">
        <v>290</v>
      </c>
      <c r="B21" s="194" t="s">
        <v>227</v>
      </c>
      <c r="C21" s="192" t="s">
        <v>596</v>
      </c>
      <c r="D21" s="242" t="s">
        <v>597</v>
      </c>
      <c r="E21" s="243">
        <v>43556</v>
      </c>
      <c r="F21" s="200">
        <v>25</v>
      </c>
      <c r="G21" s="546">
        <v>25</v>
      </c>
      <c r="H21" s="121" t="s">
        <v>590</v>
      </c>
    </row>
    <row r="22" spans="1:8" ht="27.6">
      <c r="A22" s="192" t="s">
        <v>290</v>
      </c>
      <c r="B22" s="194" t="s">
        <v>227</v>
      </c>
      <c r="C22" s="192" t="s">
        <v>598</v>
      </c>
      <c r="D22" s="242" t="s">
        <v>599</v>
      </c>
      <c r="E22" s="353">
        <v>43639</v>
      </c>
      <c r="F22" s="200">
        <v>25</v>
      </c>
      <c r="G22" s="546">
        <v>25</v>
      </c>
      <c r="H22" s="121" t="s">
        <v>590</v>
      </c>
    </row>
    <row r="23" spans="1:8" ht="41.4">
      <c r="A23" s="192" t="s">
        <v>290</v>
      </c>
      <c r="B23" s="194" t="s">
        <v>227</v>
      </c>
      <c r="C23" s="192" t="s">
        <v>600</v>
      </c>
      <c r="D23" s="242" t="s">
        <v>601</v>
      </c>
      <c r="E23" s="194" t="s">
        <v>602</v>
      </c>
      <c r="F23" s="200">
        <v>25</v>
      </c>
      <c r="G23" s="546">
        <v>25</v>
      </c>
      <c r="H23" s="121" t="s">
        <v>590</v>
      </c>
    </row>
    <row r="24" spans="1:8" ht="27.6">
      <c r="A24" s="192" t="s">
        <v>290</v>
      </c>
      <c r="B24" s="194" t="s">
        <v>227</v>
      </c>
      <c r="C24" s="192" t="s">
        <v>603</v>
      </c>
      <c r="D24" s="242" t="s">
        <v>604</v>
      </c>
      <c r="E24" s="537">
        <v>43475</v>
      </c>
      <c r="F24" s="200">
        <v>25</v>
      </c>
      <c r="G24" s="546">
        <v>25</v>
      </c>
      <c r="H24" s="121" t="s">
        <v>590</v>
      </c>
    </row>
    <row r="25" spans="1:8" ht="41.4">
      <c r="A25" s="192" t="s">
        <v>639</v>
      </c>
      <c r="B25" s="194" t="s">
        <v>227</v>
      </c>
      <c r="C25" s="193" t="s">
        <v>657</v>
      </c>
      <c r="D25" s="242" t="s">
        <v>658</v>
      </c>
      <c r="E25" s="194" t="s">
        <v>659</v>
      </c>
      <c r="F25" s="544">
        <v>25</v>
      </c>
      <c r="G25" s="546">
        <v>25</v>
      </c>
      <c r="H25" s="542" t="s">
        <v>639</v>
      </c>
    </row>
    <row r="26" spans="1:8" ht="27.6">
      <c r="A26" s="192" t="s">
        <v>679</v>
      </c>
      <c r="B26" s="194" t="s">
        <v>227</v>
      </c>
      <c r="C26" s="193" t="s">
        <v>741</v>
      </c>
      <c r="D26" s="242" t="s">
        <v>742</v>
      </c>
      <c r="E26" s="353" t="s">
        <v>743</v>
      </c>
      <c r="F26" s="544">
        <v>25</v>
      </c>
      <c r="G26" s="546">
        <v>25</v>
      </c>
      <c r="H26" s="542" t="s">
        <v>679</v>
      </c>
    </row>
    <row r="27" spans="1:8" ht="27.6">
      <c r="A27" s="192" t="s">
        <v>1048</v>
      </c>
      <c r="B27" s="194" t="s">
        <v>227</v>
      </c>
      <c r="C27" s="192" t="s">
        <v>296</v>
      </c>
      <c r="D27" s="363" t="s">
        <v>1124</v>
      </c>
      <c r="E27" s="511" t="s">
        <v>1125</v>
      </c>
      <c r="F27" s="200">
        <v>25</v>
      </c>
      <c r="G27" s="546">
        <v>25</v>
      </c>
      <c r="H27" s="121" t="s">
        <v>1048</v>
      </c>
    </row>
    <row r="28" spans="1:8" ht="27.6">
      <c r="A28" s="192" t="s">
        <v>1126</v>
      </c>
      <c r="B28" s="194" t="s">
        <v>227</v>
      </c>
      <c r="C28" s="193" t="s">
        <v>1127</v>
      </c>
      <c r="D28" s="242" t="s">
        <v>1128</v>
      </c>
      <c r="E28" s="203" t="s">
        <v>1129</v>
      </c>
      <c r="F28" s="200">
        <v>50</v>
      </c>
      <c r="G28" s="546">
        <v>50</v>
      </c>
      <c r="H28" s="121" t="s">
        <v>1048</v>
      </c>
    </row>
    <row r="29" spans="1:8" ht="27.6">
      <c r="A29" s="192" t="s">
        <v>1048</v>
      </c>
      <c r="B29" s="194" t="s">
        <v>227</v>
      </c>
      <c r="C29" s="193" t="s">
        <v>1130</v>
      </c>
      <c r="D29" s="242" t="s">
        <v>1131</v>
      </c>
      <c r="E29" s="203" t="s">
        <v>1132</v>
      </c>
      <c r="F29" s="200">
        <v>50</v>
      </c>
      <c r="G29" s="546">
        <v>50</v>
      </c>
      <c r="H29" s="121" t="s">
        <v>1048</v>
      </c>
    </row>
    <row r="30" spans="1:8" ht="27.6">
      <c r="A30" s="192" t="s">
        <v>1048</v>
      </c>
      <c r="B30" s="194" t="s">
        <v>227</v>
      </c>
      <c r="C30" s="193" t="s">
        <v>1133</v>
      </c>
      <c r="D30" s="242" t="s">
        <v>499</v>
      </c>
      <c r="E30" s="203" t="s">
        <v>1134</v>
      </c>
      <c r="F30" s="200">
        <v>50</v>
      </c>
      <c r="G30" s="546">
        <v>50</v>
      </c>
      <c r="H30" s="121" t="s">
        <v>1048</v>
      </c>
    </row>
    <row r="31" spans="1:8" ht="27.6">
      <c r="A31" s="192" t="s">
        <v>1048</v>
      </c>
      <c r="B31" s="194" t="s">
        <v>227</v>
      </c>
      <c r="C31" s="193" t="s">
        <v>1135</v>
      </c>
      <c r="D31" s="242" t="s">
        <v>1136</v>
      </c>
      <c r="E31" s="203" t="s">
        <v>1134</v>
      </c>
      <c r="F31" s="200">
        <v>25</v>
      </c>
      <c r="G31" s="546">
        <v>25</v>
      </c>
      <c r="H31" s="121" t="s">
        <v>1048</v>
      </c>
    </row>
    <row r="32" spans="1:8">
      <c r="A32" s="192" t="s">
        <v>1194</v>
      </c>
      <c r="B32" s="194"/>
      <c r="C32" s="193" t="s">
        <v>296</v>
      </c>
      <c r="D32" s="481" t="s">
        <v>1124</v>
      </c>
      <c r="E32" s="194" t="s">
        <v>1242</v>
      </c>
      <c r="F32" s="544">
        <v>25</v>
      </c>
      <c r="G32" s="546">
        <v>25</v>
      </c>
      <c r="H32" s="542" t="s">
        <v>1185</v>
      </c>
    </row>
    <row r="33" spans="1:8" ht="41.4">
      <c r="A33" s="192" t="s">
        <v>1194</v>
      </c>
      <c r="B33" s="194"/>
      <c r="C33" s="193" t="s">
        <v>1243</v>
      </c>
      <c r="D33" s="242" t="s">
        <v>1244</v>
      </c>
      <c r="E33" s="194" t="s">
        <v>1245</v>
      </c>
      <c r="F33" s="563">
        <v>50</v>
      </c>
      <c r="G33" s="546">
        <v>50</v>
      </c>
      <c r="H33" s="542" t="s">
        <v>1185</v>
      </c>
    </row>
    <row r="34" spans="1:8" ht="27.6">
      <c r="A34" s="192" t="s">
        <v>1194</v>
      </c>
      <c r="B34" s="194"/>
      <c r="C34" s="193" t="s">
        <v>1246</v>
      </c>
      <c r="D34" s="242" t="s">
        <v>1247</v>
      </c>
      <c r="E34" s="194" t="s">
        <v>1248</v>
      </c>
      <c r="F34" s="563">
        <v>50</v>
      </c>
      <c r="G34" s="546">
        <v>50</v>
      </c>
      <c r="H34" s="542" t="s">
        <v>1185</v>
      </c>
    </row>
    <row r="35" spans="1:8">
      <c r="A35" s="572" t="s">
        <v>1283</v>
      </c>
      <c r="B35" s="524" t="s">
        <v>1285</v>
      </c>
      <c r="C35" s="577" t="s">
        <v>1397</v>
      </c>
      <c r="D35" s="691" t="s">
        <v>1398</v>
      </c>
      <c r="E35" s="524" t="s">
        <v>1399</v>
      </c>
      <c r="F35" s="579">
        <v>50</v>
      </c>
      <c r="G35" s="354">
        <v>50</v>
      </c>
      <c r="H35" s="566" t="s">
        <v>1283</v>
      </c>
    </row>
    <row r="36" spans="1:8" ht="27.6">
      <c r="A36" s="572" t="s">
        <v>1283</v>
      </c>
      <c r="B36" s="524" t="s">
        <v>1285</v>
      </c>
      <c r="C36" s="577" t="s">
        <v>784</v>
      </c>
      <c r="D36" s="691" t="s">
        <v>1400</v>
      </c>
      <c r="E36" s="524" t="s">
        <v>1401</v>
      </c>
      <c r="F36" s="692">
        <v>25</v>
      </c>
      <c r="G36" s="354">
        <v>25</v>
      </c>
      <c r="H36" s="566" t="s">
        <v>1283</v>
      </c>
    </row>
    <row r="37" spans="1:8" ht="27.6">
      <c r="A37" s="192" t="s">
        <v>1440</v>
      </c>
      <c r="B37" s="194" t="s">
        <v>227</v>
      </c>
      <c r="C37" s="193" t="s">
        <v>1525</v>
      </c>
      <c r="D37" s="666" t="s">
        <v>1526</v>
      </c>
      <c r="E37" s="353">
        <v>43803</v>
      </c>
      <c r="F37" s="544">
        <v>50</v>
      </c>
      <c r="G37" s="546">
        <v>50</v>
      </c>
      <c r="H37" s="542" t="s">
        <v>1440</v>
      </c>
    </row>
    <row r="38" spans="1:8" ht="55.2">
      <c r="A38" s="192" t="s">
        <v>1440</v>
      </c>
      <c r="B38" s="194" t="s">
        <v>227</v>
      </c>
      <c r="C38" s="193" t="s">
        <v>1527</v>
      </c>
      <c r="D38" s="666" t="s">
        <v>1528</v>
      </c>
      <c r="E38" s="194" t="s">
        <v>1529</v>
      </c>
      <c r="F38" s="563">
        <v>50</v>
      </c>
      <c r="G38" s="546">
        <v>50</v>
      </c>
      <c r="H38" s="542" t="s">
        <v>1440</v>
      </c>
    </row>
    <row r="39" spans="1:8" ht="27.6">
      <c r="A39" s="192" t="s">
        <v>1440</v>
      </c>
      <c r="B39" s="194" t="s">
        <v>227</v>
      </c>
      <c r="C39" s="193" t="s">
        <v>1530</v>
      </c>
      <c r="D39" s="666" t="s">
        <v>1531</v>
      </c>
      <c r="E39" s="353" t="s">
        <v>1532</v>
      </c>
      <c r="F39" s="563">
        <v>25</v>
      </c>
      <c r="G39" s="546">
        <v>25</v>
      </c>
      <c r="H39" s="542" t="s">
        <v>1440</v>
      </c>
    </row>
    <row r="40" spans="1:8" ht="41.4">
      <c r="A40" s="192" t="s">
        <v>1440</v>
      </c>
      <c r="B40" s="194" t="s">
        <v>227</v>
      </c>
      <c r="C40" s="193" t="s">
        <v>1533</v>
      </c>
      <c r="D40" s="666" t="s">
        <v>1534</v>
      </c>
      <c r="E40" s="353">
        <v>43521</v>
      </c>
      <c r="F40" s="563">
        <v>25</v>
      </c>
      <c r="G40" s="546">
        <v>25</v>
      </c>
      <c r="H40" s="542" t="s">
        <v>1440</v>
      </c>
    </row>
    <row r="41" spans="1:8" ht="41.4">
      <c r="A41" s="192" t="s">
        <v>1440</v>
      </c>
      <c r="B41" s="194" t="s">
        <v>227</v>
      </c>
      <c r="C41" s="193" t="s">
        <v>1535</v>
      </c>
      <c r="D41" s="666" t="s">
        <v>1536</v>
      </c>
      <c r="E41" s="353" t="s">
        <v>1537</v>
      </c>
      <c r="F41" s="563">
        <v>25</v>
      </c>
      <c r="G41" s="546">
        <v>25</v>
      </c>
      <c r="H41" s="542" t="s">
        <v>1440</v>
      </c>
    </row>
    <row r="42" spans="1:8" ht="27.6">
      <c r="A42" s="192" t="s">
        <v>1440</v>
      </c>
      <c r="B42" s="194" t="s">
        <v>227</v>
      </c>
      <c r="C42" s="193" t="s">
        <v>1538</v>
      </c>
      <c r="D42" s="666" t="s">
        <v>1539</v>
      </c>
      <c r="E42" s="353" t="s">
        <v>1540</v>
      </c>
      <c r="F42" s="563">
        <v>25</v>
      </c>
      <c r="G42" s="546">
        <v>25</v>
      </c>
      <c r="H42" s="542" t="s">
        <v>1440</v>
      </c>
    </row>
    <row r="43" spans="1:8">
      <c r="A43" s="192" t="s">
        <v>1440</v>
      </c>
      <c r="B43" s="194" t="s">
        <v>227</v>
      </c>
      <c r="C43" s="193" t="s">
        <v>296</v>
      </c>
      <c r="D43" s="485" t="s">
        <v>1541</v>
      </c>
      <c r="E43" s="353">
        <v>43537</v>
      </c>
      <c r="F43" s="563"/>
      <c r="G43" s="546"/>
      <c r="H43" s="542" t="s">
        <v>1440</v>
      </c>
    </row>
    <row r="44" spans="1:8" ht="96.6">
      <c r="A44" s="375" t="s">
        <v>1833</v>
      </c>
      <c r="B44" s="381" t="s">
        <v>1834</v>
      </c>
      <c r="C44" s="376" t="s">
        <v>1835</v>
      </c>
      <c r="D44" s="376" t="s">
        <v>1836</v>
      </c>
      <c r="E44" s="372" t="s">
        <v>1837</v>
      </c>
      <c r="F44" s="379">
        <v>25</v>
      </c>
      <c r="G44" s="388">
        <v>25</v>
      </c>
      <c r="H44" s="382" t="s">
        <v>1833</v>
      </c>
    </row>
    <row r="45" spans="1:8" ht="41.4">
      <c r="A45" s="192" t="s">
        <v>2064</v>
      </c>
      <c r="B45" s="194" t="s">
        <v>227</v>
      </c>
      <c r="C45" s="193" t="s">
        <v>2072</v>
      </c>
      <c r="D45" s="242" t="s">
        <v>1131</v>
      </c>
      <c r="E45" s="194" t="s">
        <v>2073</v>
      </c>
      <c r="F45" s="563">
        <v>50</v>
      </c>
      <c r="G45" s="546">
        <v>50</v>
      </c>
      <c r="H45" s="542" t="s">
        <v>2064</v>
      </c>
    </row>
    <row r="46" spans="1:8" ht="69">
      <c r="A46" s="192" t="s">
        <v>2064</v>
      </c>
      <c r="B46" s="194" t="s">
        <v>227</v>
      </c>
      <c r="C46" s="193" t="s">
        <v>2074</v>
      </c>
      <c r="D46" s="242" t="s">
        <v>2075</v>
      </c>
      <c r="E46" s="194" t="s">
        <v>2076</v>
      </c>
      <c r="F46" s="563">
        <v>50</v>
      </c>
      <c r="G46" s="546">
        <v>50</v>
      </c>
      <c r="H46" s="542" t="s">
        <v>2064</v>
      </c>
    </row>
    <row r="47" spans="1:8" ht="27.6">
      <c r="A47" s="192" t="s">
        <v>2064</v>
      </c>
      <c r="B47" s="194" t="s">
        <v>227</v>
      </c>
      <c r="C47" s="193" t="s">
        <v>2077</v>
      </c>
      <c r="D47" s="242" t="s">
        <v>2078</v>
      </c>
      <c r="E47" s="194" t="s">
        <v>2079</v>
      </c>
      <c r="F47" s="563">
        <v>25</v>
      </c>
      <c r="G47" s="546">
        <v>25</v>
      </c>
      <c r="H47" s="542" t="s">
        <v>2064</v>
      </c>
    </row>
    <row r="48" spans="1:8" ht="41.4">
      <c r="A48" s="192" t="s">
        <v>2064</v>
      </c>
      <c r="B48" s="194" t="s">
        <v>227</v>
      </c>
      <c r="C48" s="193" t="s">
        <v>2080</v>
      </c>
      <c r="D48" s="242" t="s">
        <v>2081</v>
      </c>
      <c r="E48" s="194"/>
      <c r="F48" s="544">
        <v>25</v>
      </c>
      <c r="G48" s="546">
        <v>25</v>
      </c>
      <c r="H48" s="542" t="s">
        <v>2064</v>
      </c>
    </row>
    <row r="49" spans="1:8" s="362" customFormat="1" ht="13.8">
      <c r="A49" s="225" t="s">
        <v>2108</v>
      </c>
      <c r="B49" s="525" t="s">
        <v>227</v>
      </c>
      <c r="C49" s="489" t="s">
        <v>2393</v>
      </c>
      <c r="D49" s="481" t="s">
        <v>2394</v>
      </c>
      <c r="E49" s="525" t="s">
        <v>2395</v>
      </c>
      <c r="F49" s="417">
        <v>25</v>
      </c>
      <c r="G49" s="494">
        <v>25</v>
      </c>
      <c r="H49" s="201" t="s">
        <v>2108</v>
      </c>
    </row>
    <row r="50" spans="1:8">
      <c r="A50" s="192" t="s">
        <v>2779</v>
      </c>
      <c r="B50" s="194" t="s">
        <v>2780</v>
      </c>
      <c r="C50" s="193" t="s">
        <v>2781</v>
      </c>
      <c r="D50" s="193" t="s">
        <v>2782</v>
      </c>
      <c r="E50" s="537">
        <v>43771</v>
      </c>
      <c r="F50" s="544">
        <v>25</v>
      </c>
      <c r="G50" s="546">
        <v>25</v>
      </c>
      <c r="H50" s="121" t="s">
        <v>2642</v>
      </c>
    </row>
    <row r="51" spans="1:8" ht="43.2">
      <c r="A51" s="749" t="s">
        <v>2929</v>
      </c>
      <c r="B51" s="722" t="s">
        <v>1990</v>
      </c>
      <c r="C51" s="733" t="s">
        <v>3029</v>
      </c>
      <c r="D51" s="742" t="s">
        <v>3030</v>
      </c>
      <c r="E51" s="722">
        <v>2019</v>
      </c>
      <c r="F51" s="750">
        <v>25</v>
      </c>
      <c r="G51" s="751">
        <v>25</v>
      </c>
      <c r="H51" s="689" t="s">
        <v>2969</v>
      </c>
    </row>
    <row r="52" spans="1:8" ht="41.4">
      <c r="A52" s="749" t="s">
        <v>2929</v>
      </c>
      <c r="B52" s="722" t="s">
        <v>1990</v>
      </c>
      <c r="C52" s="733" t="s">
        <v>3031</v>
      </c>
      <c r="D52" s="742" t="s">
        <v>3032</v>
      </c>
      <c r="E52" s="722">
        <v>2019</v>
      </c>
      <c r="F52" s="750">
        <v>25</v>
      </c>
      <c r="G52" s="751">
        <v>25</v>
      </c>
      <c r="H52" s="689" t="s">
        <v>2969</v>
      </c>
    </row>
    <row r="53" spans="1:8" ht="28.8">
      <c r="A53" s="192" t="s">
        <v>3159</v>
      </c>
      <c r="B53" s="194" t="s">
        <v>3166</v>
      </c>
      <c r="C53" s="193" t="s">
        <v>3174</v>
      </c>
      <c r="D53" s="776" t="s">
        <v>1131</v>
      </c>
      <c r="E53" s="353">
        <v>43504</v>
      </c>
      <c r="F53" s="544">
        <v>50</v>
      </c>
      <c r="G53" s="546">
        <v>50</v>
      </c>
      <c r="H53" s="192" t="s">
        <v>3159</v>
      </c>
    </row>
    <row r="54" spans="1:8">
      <c r="A54" s="192" t="s">
        <v>3159</v>
      </c>
      <c r="B54" s="194" t="s">
        <v>3166</v>
      </c>
      <c r="C54" s="193" t="s">
        <v>741</v>
      </c>
      <c r="D54" s="770" t="s">
        <v>1281</v>
      </c>
      <c r="E54" s="353">
        <v>43710</v>
      </c>
      <c r="F54" s="563">
        <v>25</v>
      </c>
      <c r="G54" s="546">
        <v>25</v>
      </c>
      <c r="H54" s="192" t="s">
        <v>3159</v>
      </c>
    </row>
    <row r="55" spans="1:8" ht="55.2">
      <c r="A55" s="749" t="s">
        <v>3316</v>
      </c>
      <c r="B55" s="722" t="s">
        <v>1990</v>
      </c>
      <c r="C55" s="722" t="s">
        <v>3438</v>
      </c>
      <c r="D55" s="722" t="s">
        <v>3439</v>
      </c>
      <c r="E55" s="722" t="s">
        <v>3440</v>
      </c>
      <c r="F55" s="750">
        <v>25</v>
      </c>
      <c r="G55" s="751">
        <v>25</v>
      </c>
      <c r="H55" s="689" t="s">
        <v>3445</v>
      </c>
    </row>
    <row r="56" spans="1:8">
      <c r="A56" s="749" t="s">
        <v>3316</v>
      </c>
      <c r="B56" s="722" t="s">
        <v>1990</v>
      </c>
      <c r="C56" s="722" t="s">
        <v>3441</v>
      </c>
      <c r="D56" s="817" t="s">
        <v>3442</v>
      </c>
      <c r="E56" s="818">
        <v>43681</v>
      </c>
      <c r="F56" s="750">
        <v>50</v>
      </c>
      <c r="G56" s="819">
        <v>50</v>
      </c>
      <c r="H56" s="689" t="s">
        <v>3445</v>
      </c>
    </row>
    <row r="57" spans="1:8">
      <c r="A57" s="749" t="s">
        <v>3316</v>
      </c>
      <c r="B57" s="722" t="s">
        <v>1990</v>
      </c>
      <c r="C57" s="722" t="s">
        <v>3443</v>
      </c>
      <c r="D57" s="820" t="s">
        <v>3444</v>
      </c>
      <c r="E57" s="818">
        <v>43797</v>
      </c>
      <c r="F57" s="750">
        <v>50</v>
      </c>
      <c r="G57" s="751">
        <v>50</v>
      </c>
      <c r="H57" s="689" t="s">
        <v>3445</v>
      </c>
    </row>
    <row r="58" spans="1:8" ht="27.6">
      <c r="A58" s="749" t="s">
        <v>3482</v>
      </c>
      <c r="B58" s="722" t="s">
        <v>1990</v>
      </c>
      <c r="C58" s="846" t="s">
        <v>3618</v>
      </c>
      <c r="D58" s="846" t="s">
        <v>3619</v>
      </c>
      <c r="E58" s="722" t="s">
        <v>3620</v>
      </c>
      <c r="F58" s="750">
        <v>50</v>
      </c>
      <c r="G58" s="751">
        <v>50</v>
      </c>
      <c r="H58" s="749" t="s">
        <v>3482</v>
      </c>
    </row>
    <row r="59" spans="1:8" ht="41.4">
      <c r="A59" s="749" t="s">
        <v>3482</v>
      </c>
      <c r="B59" s="722" t="s">
        <v>1990</v>
      </c>
      <c r="C59" s="846" t="s">
        <v>3621</v>
      </c>
      <c r="D59" s="846" t="s">
        <v>3622</v>
      </c>
      <c r="E59" s="722">
        <v>2019</v>
      </c>
      <c r="F59" s="848">
        <v>50</v>
      </c>
      <c r="G59" s="751">
        <v>50</v>
      </c>
      <c r="H59" s="749" t="s">
        <v>3482</v>
      </c>
    </row>
    <row r="60" spans="1:8" ht="41.4">
      <c r="A60" s="749" t="s">
        <v>3482</v>
      </c>
      <c r="B60" s="722" t="s">
        <v>1990</v>
      </c>
      <c r="C60" s="733" t="s">
        <v>3623</v>
      </c>
      <c r="D60" s="846" t="s">
        <v>3624</v>
      </c>
      <c r="E60" s="722" t="s">
        <v>621</v>
      </c>
      <c r="F60" s="848">
        <v>50</v>
      </c>
      <c r="G60" s="751">
        <v>50</v>
      </c>
      <c r="H60" s="749" t="s">
        <v>3482</v>
      </c>
    </row>
    <row r="61" spans="1:8" s="2" customFormat="1" ht="15" customHeight="1">
      <c r="A61" s="749" t="s">
        <v>3482</v>
      </c>
      <c r="B61" s="722" t="s">
        <v>1990</v>
      </c>
      <c r="C61" s="733" t="s">
        <v>3625</v>
      </c>
      <c r="D61" s="733" t="s">
        <v>3626</v>
      </c>
      <c r="E61" s="722" t="s">
        <v>3627</v>
      </c>
      <c r="F61" s="848">
        <v>50</v>
      </c>
      <c r="G61" s="751">
        <v>50</v>
      </c>
      <c r="H61" s="749" t="s">
        <v>3482</v>
      </c>
    </row>
    <row r="62" spans="1:8" ht="41.4">
      <c r="A62" s="749" t="s">
        <v>3482</v>
      </c>
      <c r="B62" s="722" t="s">
        <v>1990</v>
      </c>
      <c r="C62" s="733" t="s">
        <v>296</v>
      </c>
      <c r="D62" s="733" t="s">
        <v>3628</v>
      </c>
      <c r="E62" s="722" t="s">
        <v>3629</v>
      </c>
      <c r="F62" s="848">
        <v>25</v>
      </c>
      <c r="G62" s="751"/>
      <c r="H62" s="749" t="s">
        <v>3482</v>
      </c>
    </row>
    <row r="63" spans="1:8" ht="27.6">
      <c r="A63" s="749" t="s">
        <v>3482</v>
      </c>
      <c r="B63" s="722" t="s">
        <v>1990</v>
      </c>
      <c r="C63" s="733" t="s">
        <v>3630</v>
      </c>
      <c r="D63" s="733" t="s">
        <v>3631</v>
      </c>
      <c r="E63" s="722" t="s">
        <v>3632</v>
      </c>
      <c r="F63" s="848">
        <v>25</v>
      </c>
      <c r="G63" s="751"/>
      <c r="H63" s="749" t="s">
        <v>3482</v>
      </c>
    </row>
    <row r="64" spans="1:8" s="520" customFormat="1">
      <c r="A64" s="202" t="s">
        <v>3723</v>
      </c>
      <c r="B64" s="883" t="s">
        <v>3166</v>
      </c>
      <c r="C64" s="884" t="s">
        <v>741</v>
      </c>
      <c r="D64" s="885" t="s">
        <v>1281</v>
      </c>
      <c r="E64" s="353">
        <v>43710</v>
      </c>
      <c r="F64" s="886">
        <v>25</v>
      </c>
      <c r="G64" s="887">
        <v>25</v>
      </c>
      <c r="H64" s="202" t="s">
        <v>3723</v>
      </c>
    </row>
    <row r="65" spans="1:8" s="520" customFormat="1" ht="43.2">
      <c r="A65" s="192" t="s">
        <v>3731</v>
      </c>
      <c r="B65" s="194" t="s">
        <v>1990</v>
      </c>
      <c r="C65" s="193" t="s">
        <v>296</v>
      </c>
      <c r="D65" s="776" t="s">
        <v>1124</v>
      </c>
      <c r="E65" s="194" t="s">
        <v>3629</v>
      </c>
      <c r="F65" s="544">
        <v>25</v>
      </c>
      <c r="G65" s="546">
        <v>25</v>
      </c>
      <c r="H65" s="192" t="s">
        <v>3731</v>
      </c>
    </row>
    <row r="66" spans="1:8" s="520" customFormat="1" ht="43.2">
      <c r="A66" s="899" t="s">
        <v>3992</v>
      </c>
      <c r="B66" s="914" t="s">
        <v>1990</v>
      </c>
      <c r="C66" s="913" t="s">
        <v>2594</v>
      </c>
      <c r="D66" s="977" t="s">
        <v>1124</v>
      </c>
      <c r="E66" s="914" t="s">
        <v>3993</v>
      </c>
      <c r="F66" s="978">
        <v>25</v>
      </c>
      <c r="G66" s="979">
        <v>25</v>
      </c>
      <c r="H66" s="899" t="s">
        <v>3992</v>
      </c>
    </row>
    <row r="67" spans="1:8" s="520" customFormat="1" ht="43.2">
      <c r="A67" s="899" t="s">
        <v>3992</v>
      </c>
      <c r="B67" s="914" t="s">
        <v>1990</v>
      </c>
      <c r="C67" s="913" t="s">
        <v>3994</v>
      </c>
      <c r="D67" s="977" t="s">
        <v>3995</v>
      </c>
      <c r="E67" s="914" t="s">
        <v>3996</v>
      </c>
      <c r="F67" s="980">
        <v>25</v>
      </c>
      <c r="G67" s="979">
        <v>25</v>
      </c>
      <c r="H67" s="899" t="s">
        <v>3992</v>
      </c>
    </row>
    <row r="68" spans="1:8" s="520" customFormat="1" ht="27.6">
      <c r="A68" s="899" t="s">
        <v>4014</v>
      </c>
      <c r="B68" s="914" t="s">
        <v>1990</v>
      </c>
      <c r="C68" s="899" t="s">
        <v>296</v>
      </c>
      <c r="D68" s="1006" t="s">
        <v>1124</v>
      </c>
      <c r="E68" s="899" t="s">
        <v>621</v>
      </c>
      <c r="F68" s="980">
        <v>25</v>
      </c>
      <c r="G68" s="979">
        <v>25</v>
      </c>
      <c r="H68" s="899" t="s">
        <v>4014</v>
      </c>
    </row>
    <row r="69" spans="1:8" s="520" customFormat="1" ht="41.4">
      <c r="A69" s="899" t="s">
        <v>4014</v>
      </c>
      <c r="B69" s="914" t="s">
        <v>1990</v>
      </c>
      <c r="C69" s="899" t="s">
        <v>4021</v>
      </c>
      <c r="D69" s="1007" t="s">
        <v>4022</v>
      </c>
      <c r="E69" s="899" t="s">
        <v>4023</v>
      </c>
      <c r="F69" s="980">
        <v>25</v>
      </c>
      <c r="G69" s="979">
        <v>25</v>
      </c>
      <c r="H69" s="899" t="s">
        <v>4014</v>
      </c>
    </row>
    <row r="70" spans="1:8" s="520" customFormat="1" ht="41.4">
      <c r="A70" s="899" t="s">
        <v>4014</v>
      </c>
      <c r="B70" s="914" t="s">
        <v>1990</v>
      </c>
      <c r="C70" s="899" t="s">
        <v>4024</v>
      </c>
      <c r="D70" s="1007" t="s">
        <v>4025</v>
      </c>
      <c r="E70" s="899" t="s">
        <v>3632</v>
      </c>
      <c r="F70" s="980">
        <v>25</v>
      </c>
      <c r="G70" s="979">
        <v>25</v>
      </c>
      <c r="H70" s="899" t="s">
        <v>4014</v>
      </c>
    </row>
    <row r="71" spans="1:8" s="520" customFormat="1" ht="41.4">
      <c r="A71" s="899" t="s">
        <v>4014</v>
      </c>
      <c r="B71" s="914" t="s">
        <v>1990</v>
      </c>
      <c r="C71" s="899" t="s">
        <v>4026</v>
      </c>
      <c r="D71" s="986" t="s">
        <v>4027</v>
      </c>
      <c r="E71" s="899" t="s">
        <v>4028</v>
      </c>
      <c r="F71" s="980">
        <v>25</v>
      </c>
      <c r="G71" s="979">
        <v>25</v>
      </c>
      <c r="H71" s="899" t="s">
        <v>4014</v>
      </c>
    </row>
    <row r="72" spans="1:8" s="520" customFormat="1" ht="41.4">
      <c r="A72" s="936" t="s">
        <v>4014</v>
      </c>
      <c r="B72" s="938" t="s">
        <v>1990</v>
      </c>
      <c r="C72" s="937" t="s">
        <v>4029</v>
      </c>
      <c r="D72" s="1008" t="s">
        <v>4030</v>
      </c>
      <c r="E72" s="937" t="s">
        <v>4031</v>
      </c>
      <c r="F72" s="1009">
        <v>25</v>
      </c>
      <c r="G72" s="1010">
        <v>25</v>
      </c>
      <c r="H72" s="899" t="s">
        <v>4014</v>
      </c>
    </row>
    <row r="73" spans="1:8" s="520" customFormat="1" ht="27.6">
      <c r="A73" s="899" t="s">
        <v>4014</v>
      </c>
      <c r="B73" s="914" t="s">
        <v>1990</v>
      </c>
      <c r="C73" s="899" t="s">
        <v>784</v>
      </c>
      <c r="D73" s="1011" t="s">
        <v>1281</v>
      </c>
      <c r="E73" s="930" t="s">
        <v>1786</v>
      </c>
      <c r="F73" s="985">
        <v>25</v>
      </c>
      <c r="G73" s="979">
        <v>25</v>
      </c>
      <c r="H73" s="899" t="s">
        <v>4014</v>
      </c>
    </row>
    <row r="74" spans="1:8" s="520" customFormat="1" ht="43.2">
      <c r="A74" s="1025" t="s">
        <v>4142</v>
      </c>
      <c r="B74" s="1025" t="s">
        <v>1990</v>
      </c>
      <c r="C74" s="1025" t="s">
        <v>4143</v>
      </c>
      <c r="D74" s="1041" t="s">
        <v>4144</v>
      </c>
      <c r="E74" s="1025" t="s">
        <v>4145</v>
      </c>
      <c r="F74" s="1046">
        <v>50</v>
      </c>
      <c r="G74" s="1047">
        <v>50</v>
      </c>
      <c r="H74" s="1025" t="s">
        <v>4142</v>
      </c>
    </row>
    <row r="75" spans="1:8" s="520" customFormat="1">
      <c r="A75" s="899" t="s">
        <v>4160</v>
      </c>
      <c r="B75" s="914" t="s">
        <v>1990</v>
      </c>
      <c r="C75" s="913" t="s">
        <v>4169</v>
      </c>
      <c r="D75" s="965" t="s">
        <v>1124</v>
      </c>
      <c r="E75" s="1061">
        <v>43586</v>
      </c>
      <c r="F75" s="978">
        <v>25</v>
      </c>
      <c r="G75" s="979">
        <v>25</v>
      </c>
      <c r="H75" s="899" t="s">
        <v>4160</v>
      </c>
    </row>
    <row r="76" spans="1:8" s="520" customFormat="1" ht="41.4">
      <c r="A76" s="899" t="s">
        <v>4180</v>
      </c>
      <c r="B76" s="914" t="s">
        <v>1990</v>
      </c>
      <c r="C76" s="913" t="s">
        <v>4190</v>
      </c>
      <c r="D76" s="913" t="s">
        <v>4191</v>
      </c>
      <c r="E76" s="914" t="s">
        <v>4192</v>
      </c>
      <c r="F76" s="978">
        <v>25</v>
      </c>
      <c r="G76" s="979">
        <v>25</v>
      </c>
      <c r="H76" s="899" t="s">
        <v>4180</v>
      </c>
    </row>
    <row r="77" spans="1:8" s="520" customFormat="1" ht="55.2">
      <c r="A77" s="899" t="s">
        <v>4207</v>
      </c>
      <c r="B77" s="914" t="s">
        <v>3166</v>
      </c>
      <c r="C77" s="1077" t="s">
        <v>4240</v>
      </c>
      <c r="D77" s="913" t="s">
        <v>4241</v>
      </c>
      <c r="E77" s="1078">
        <v>43503</v>
      </c>
      <c r="F77" s="980">
        <v>25</v>
      </c>
      <c r="G77" s="979">
        <v>25</v>
      </c>
      <c r="H77" s="899" t="s">
        <v>4207</v>
      </c>
    </row>
    <row r="78" spans="1:8" s="520" customFormat="1" ht="27.6">
      <c r="A78" s="899" t="s">
        <v>4207</v>
      </c>
      <c r="B78" s="914" t="s">
        <v>3166</v>
      </c>
      <c r="C78" s="913" t="s">
        <v>2005</v>
      </c>
      <c r="D78" s="913" t="s">
        <v>4242</v>
      </c>
      <c r="E78" s="1078">
        <v>43502</v>
      </c>
      <c r="F78" s="980">
        <v>25</v>
      </c>
      <c r="G78" s="979">
        <v>25</v>
      </c>
      <c r="H78" s="899" t="s">
        <v>4207</v>
      </c>
    </row>
    <row r="79" spans="1:8" s="520" customFormat="1" ht="27.6">
      <c r="A79" s="749" t="s">
        <v>3196</v>
      </c>
      <c r="B79" s="722" t="s">
        <v>1990</v>
      </c>
      <c r="C79" s="749" t="s">
        <v>296</v>
      </c>
      <c r="D79" s="787" t="s">
        <v>1124</v>
      </c>
      <c r="E79" s="808" t="s">
        <v>621</v>
      </c>
      <c r="F79" s="848">
        <v>25</v>
      </c>
      <c r="G79" s="751">
        <v>25</v>
      </c>
      <c r="H79" s="749" t="s">
        <v>3196</v>
      </c>
    </row>
    <row r="80" spans="1:8" s="520" customFormat="1">
      <c r="A80" s="827"/>
      <c r="B80" s="828"/>
      <c r="C80" s="849"/>
      <c r="D80" s="849"/>
      <c r="E80" s="828"/>
      <c r="F80" s="882"/>
      <c r="G80" s="847"/>
      <c r="H80" s="749"/>
    </row>
    <row r="81" spans="1:8" s="520" customFormat="1">
      <c r="A81" s="122"/>
      <c r="B81" s="119"/>
      <c r="C81" s="141"/>
      <c r="D81" s="141"/>
      <c r="E81" s="119"/>
      <c r="F81" s="170"/>
      <c r="G81" s="156"/>
      <c r="H81" s="749"/>
    </row>
    <row r="82" spans="1:8" s="520" customFormat="1">
      <c r="A82" s="827"/>
      <c r="B82" s="828"/>
      <c r="C82" s="849"/>
      <c r="D82" s="849"/>
      <c r="E82" s="828"/>
      <c r="F82" s="882"/>
      <c r="G82" s="847"/>
      <c r="H82" s="749"/>
    </row>
    <row r="83" spans="1:8" s="520" customFormat="1">
      <c r="A83" s="122"/>
      <c r="B83" s="119"/>
      <c r="C83" s="141"/>
      <c r="D83" s="141"/>
      <c r="E83" s="119"/>
      <c r="F83" s="170"/>
      <c r="G83" s="156"/>
      <c r="H83" s="749"/>
    </row>
    <row r="84" spans="1:8" s="520" customFormat="1">
      <c r="A84" s="827"/>
      <c r="B84" s="828"/>
      <c r="C84" s="849"/>
      <c r="D84" s="849"/>
      <c r="E84" s="828"/>
      <c r="F84" s="882"/>
      <c r="G84" s="847"/>
      <c r="H84" s="749"/>
    </row>
    <row r="85" spans="1:8" s="520" customFormat="1">
      <c r="A85" s="122"/>
      <c r="B85" s="119"/>
      <c r="C85" s="141"/>
      <c r="D85" s="141"/>
      <c r="E85" s="119"/>
      <c r="F85" s="170"/>
      <c r="G85" s="156"/>
      <c r="H85" s="749"/>
    </row>
    <row r="86" spans="1:8" s="520" customFormat="1">
      <c r="A86" s="827"/>
      <c r="B86" s="828"/>
      <c r="C86" s="849"/>
      <c r="D86" s="849"/>
      <c r="E86" s="828"/>
      <c r="F86" s="882"/>
      <c r="G86" s="847"/>
      <c r="H86" s="749"/>
    </row>
    <row r="87" spans="1:8" s="520" customFormat="1">
      <c r="A87" s="122"/>
      <c r="B87" s="119"/>
      <c r="C87" s="141"/>
      <c r="D87" s="141"/>
      <c r="E87" s="119"/>
      <c r="F87" s="170"/>
      <c r="G87" s="156"/>
      <c r="H87" s="749"/>
    </row>
    <row r="88" spans="1:8" s="520" customFormat="1">
      <c r="A88" s="827"/>
      <c r="B88" s="828"/>
      <c r="C88" s="849"/>
      <c r="D88" s="849"/>
      <c r="E88" s="828"/>
      <c r="F88" s="882"/>
      <c r="G88" s="847"/>
      <c r="H88" s="749"/>
    </row>
    <row r="89" spans="1:8" s="520" customFormat="1">
      <c r="A89" s="122"/>
      <c r="B89" s="119"/>
      <c r="C89" s="141"/>
      <c r="D89" s="141"/>
      <c r="E89" s="119"/>
      <c r="F89" s="170"/>
      <c r="G89" s="156"/>
      <c r="H89" s="749"/>
    </row>
    <row r="90" spans="1:8" s="520" customFormat="1">
      <c r="A90" s="827"/>
      <c r="B90" s="828"/>
      <c r="C90" s="849"/>
      <c r="D90" s="849"/>
      <c r="E90" s="828"/>
      <c r="F90" s="882"/>
      <c r="G90" s="847"/>
      <c r="H90" s="749"/>
    </row>
    <row r="91" spans="1:8" s="520" customFormat="1">
      <c r="A91" s="122"/>
      <c r="B91" s="119"/>
      <c r="C91" s="141"/>
      <c r="D91" s="141"/>
      <c r="E91" s="119"/>
      <c r="F91" s="170"/>
      <c r="G91" s="156"/>
      <c r="H91" s="749"/>
    </row>
    <row r="92" spans="1:8" s="520" customFormat="1">
      <c r="A92" s="827"/>
      <c r="B92" s="828"/>
      <c r="C92" s="849"/>
      <c r="D92" s="849"/>
      <c r="E92" s="828"/>
      <c r="F92" s="882"/>
      <c r="G92" s="847"/>
      <c r="H92" s="749"/>
    </row>
    <row r="93" spans="1:8" s="520" customFormat="1">
      <c r="A93" s="122"/>
      <c r="B93" s="119"/>
      <c r="C93" s="141"/>
      <c r="D93" s="141"/>
      <c r="E93" s="119"/>
      <c r="F93" s="170"/>
      <c r="G93" s="156"/>
      <c r="H93" s="749"/>
    </row>
    <row r="94" spans="1:8" s="520" customFormat="1">
      <c r="A94" s="827"/>
      <c r="B94" s="828"/>
      <c r="C94" s="849"/>
      <c r="D94" s="849"/>
      <c r="E94" s="828"/>
      <c r="F94" s="882"/>
      <c r="G94" s="847"/>
      <c r="H94" s="749"/>
    </row>
    <row r="95" spans="1:8">
      <c r="A95" s="122"/>
      <c r="B95" s="119"/>
      <c r="C95" s="141"/>
      <c r="D95" s="141"/>
      <c r="E95" s="119"/>
      <c r="F95" s="170"/>
      <c r="G95" s="156"/>
      <c r="H95" s="749"/>
    </row>
    <row r="96" spans="1:8">
      <c r="A96" s="68"/>
      <c r="B96" s="68"/>
      <c r="C96" s="24"/>
      <c r="D96" s="24"/>
      <c r="E96" s="24"/>
      <c r="F96" s="24"/>
      <c r="G96" s="60">
        <f>SUM(G10:G95)</f>
        <v>2100</v>
      </c>
    </row>
    <row r="98" spans="1:7">
      <c r="A98" s="1177" t="s">
        <v>12</v>
      </c>
      <c r="B98" s="1177"/>
      <c r="C98" s="1177"/>
      <c r="D98" s="1177"/>
      <c r="E98" s="1177"/>
      <c r="F98" s="1177"/>
      <c r="G98" s="1177"/>
    </row>
    <row r="99" spans="1:7">
      <c r="F99" s="1"/>
    </row>
    <row r="101" spans="1:7">
      <c r="D101" s="44"/>
      <c r="E101" s="44"/>
      <c r="F101" s="43"/>
      <c r="G101" s="43"/>
    </row>
  </sheetData>
  <mergeCells count="6">
    <mergeCell ref="A2:G2"/>
    <mergeCell ref="A5:G5"/>
    <mergeCell ref="A98:G98"/>
    <mergeCell ref="A4:G4"/>
    <mergeCell ref="A6:G6"/>
    <mergeCell ref="A7:G7"/>
  </mergeCells>
  <phoneticPr fontId="22" type="noConversion"/>
  <hyperlinks>
    <hyperlink ref="D11" r:id="rId1" xr:uid="{00000000-0004-0000-0F00-000000000000}"/>
    <hyperlink ref="D10" r:id="rId2" xr:uid="{00000000-0004-0000-0F00-000001000000}"/>
    <hyperlink ref="D13" r:id="rId3" xr:uid="{00000000-0004-0000-0F00-000002000000}"/>
    <hyperlink ref="D22" r:id="rId4" xr:uid="{00000000-0004-0000-0F00-000003000000}"/>
    <hyperlink ref="D23" r:id="rId5" xr:uid="{00000000-0004-0000-0F00-000004000000}"/>
    <hyperlink ref="D24" r:id="rId6" xr:uid="{00000000-0004-0000-0F00-000005000000}"/>
    <hyperlink ref="D21" r:id="rId7" xr:uid="{00000000-0004-0000-0F00-000006000000}"/>
    <hyperlink ref="D25" r:id="rId8" location="ffs-tabbed-13" xr:uid="{00000000-0004-0000-0F00-000007000000}"/>
    <hyperlink ref="D26" r:id="rId9" xr:uid="{00000000-0004-0000-0F00-000008000000}"/>
    <hyperlink ref="D27" r:id="rId10" xr:uid="{00000000-0004-0000-0F00-000009000000}"/>
    <hyperlink ref="D28" r:id="rId11" xr:uid="{00000000-0004-0000-0F00-00000A000000}"/>
    <hyperlink ref="D29" r:id="rId12" xr:uid="{00000000-0004-0000-0F00-00000B000000}"/>
    <hyperlink ref="D30" r:id="rId13" xr:uid="{00000000-0004-0000-0F00-00000C000000}"/>
    <hyperlink ref="D31" r:id="rId14" xr:uid="{00000000-0004-0000-0F00-00000D000000}"/>
    <hyperlink ref="D32" r:id="rId15" xr:uid="{00000000-0004-0000-0F00-00000E000000}"/>
    <hyperlink ref="D33" r:id="rId16" xr:uid="{00000000-0004-0000-0F00-00000F000000}"/>
    <hyperlink ref="D34" r:id="rId17" xr:uid="{00000000-0004-0000-0F00-000010000000}"/>
    <hyperlink ref="D35" r:id="rId18" xr:uid="{00000000-0004-0000-0F00-000011000000}"/>
    <hyperlink ref="D36" r:id="rId19" xr:uid="{00000000-0004-0000-0F00-000012000000}"/>
    <hyperlink ref="D37" r:id="rId20" xr:uid="{00000000-0004-0000-0F00-000013000000}"/>
    <hyperlink ref="D38" r:id="rId21" xr:uid="{00000000-0004-0000-0F00-000014000000}"/>
    <hyperlink ref="D39" r:id="rId22" xr:uid="{00000000-0004-0000-0F00-000015000000}"/>
    <hyperlink ref="D40" r:id="rId23" xr:uid="{00000000-0004-0000-0F00-000016000000}"/>
    <hyperlink ref="D41" r:id="rId24" xr:uid="{00000000-0004-0000-0F00-000017000000}"/>
    <hyperlink ref="D42" r:id="rId25" xr:uid="{00000000-0004-0000-0F00-000018000000}"/>
    <hyperlink ref="D43" r:id="rId26" display="http://iecs.ro/" xr:uid="{00000000-0004-0000-0F00-000019000000}"/>
    <hyperlink ref="D45" r:id="rId27" xr:uid="{00000000-0004-0000-0F00-00001A000000}"/>
    <hyperlink ref="D47" r:id="rId28" xr:uid="{00000000-0004-0000-0F00-00001B000000}"/>
    <hyperlink ref="D46" r:id="rId29" xr:uid="{00000000-0004-0000-0F00-00001C000000}"/>
    <hyperlink ref="D48" r:id="rId30" xr:uid="{00000000-0004-0000-0F00-00001D000000}"/>
    <hyperlink ref="D49" r:id="rId31" xr:uid="{00000000-0004-0000-0F00-00001E000000}"/>
    <hyperlink ref="D51" r:id="rId32" xr:uid="{00000000-0004-0000-0F00-00001F000000}"/>
    <hyperlink ref="D52" r:id="rId33" xr:uid="{00000000-0004-0000-0F00-000020000000}"/>
    <hyperlink ref="D53" r:id="rId34" xr:uid="{00000000-0004-0000-0F00-000021000000}"/>
    <hyperlink ref="D54" r:id="rId35" xr:uid="{00000000-0004-0000-0F00-000022000000}"/>
    <hyperlink ref="D56" r:id="rId36" xr:uid="{00000000-0004-0000-0F00-000023000000}"/>
    <hyperlink ref="D65" r:id="rId37" xr:uid="{00000000-0004-0000-0F00-000024000000}"/>
    <hyperlink ref="D66" r:id="rId38" xr:uid="{00000000-0004-0000-0F00-000025000000}"/>
    <hyperlink ref="D67" r:id="rId39" xr:uid="{00000000-0004-0000-0F00-000026000000}"/>
    <hyperlink ref="D68" r:id="rId40" xr:uid="{00000000-0004-0000-0F00-000027000000}"/>
    <hyperlink ref="D69" r:id="rId41" xr:uid="{00000000-0004-0000-0F00-000028000000}"/>
    <hyperlink ref="D70" r:id="rId42" xr:uid="{00000000-0004-0000-0F00-000029000000}"/>
    <hyperlink ref="D71" r:id="rId43" xr:uid="{00000000-0004-0000-0F00-00002A000000}"/>
    <hyperlink ref="D72" r:id="rId44" xr:uid="{00000000-0004-0000-0F00-00002B000000}"/>
    <hyperlink ref="D73" r:id="rId45" xr:uid="{00000000-0004-0000-0F00-00002C000000}"/>
    <hyperlink ref="D74" r:id="rId46" xr:uid="{00000000-0004-0000-0F00-00002D000000}"/>
    <hyperlink ref="D75" r:id="rId47" xr:uid="{00000000-0004-0000-0F00-00002E000000}"/>
  </hyperlinks>
  <pageMargins left="0.511811023622047" right="0.31496062992126" top="0.16" bottom="0" header="0" footer="0"/>
  <pageSetup paperSize="9" orientation="landscape" horizontalDpi="200" verticalDpi="2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J83"/>
  <sheetViews>
    <sheetView topLeftCell="A60" zoomScale="78" zoomScaleNormal="78" workbookViewId="0">
      <selection activeCell="J74" sqref="J74"/>
    </sheetView>
  </sheetViews>
  <sheetFormatPr defaultColWidth="8.88671875" defaultRowHeight="14.4"/>
  <cols>
    <col min="1" max="1" width="25" style="2" customWidth="1"/>
    <col min="2" max="2" width="10.44140625" style="2" customWidth="1"/>
    <col min="3" max="3" width="23" style="7" customWidth="1"/>
    <col min="4" max="4" width="17" style="7" customWidth="1"/>
    <col min="5" max="5" width="16" style="7" customWidth="1"/>
    <col min="6" max="6" width="15.109375" style="7" customWidth="1"/>
    <col min="7" max="7" width="9" style="7" customWidth="1"/>
    <col min="8" max="8" width="10.5546875" style="1" customWidth="1"/>
    <col min="9" max="9" width="10" style="1" customWidth="1"/>
    <col min="10" max="10" width="20.88671875" style="565" customWidth="1"/>
    <col min="11" max="16384" width="8.88671875" style="565"/>
  </cols>
  <sheetData>
    <row r="2" spans="1:10" ht="15.6">
      <c r="A2" s="1178" t="s">
        <v>120</v>
      </c>
      <c r="B2" s="1255"/>
      <c r="C2" s="1255"/>
      <c r="D2" s="1255"/>
      <c r="E2" s="1255"/>
      <c r="F2" s="1255"/>
      <c r="G2" s="1255"/>
      <c r="H2" s="1255"/>
      <c r="I2" s="1256"/>
    </row>
    <row r="3" spans="1:10" ht="15.6">
      <c r="A3" s="539"/>
      <c r="B3" s="539"/>
      <c r="C3" s="539"/>
      <c r="D3" s="539"/>
      <c r="E3" s="539"/>
      <c r="F3" s="539"/>
      <c r="G3" s="539"/>
      <c r="H3" s="539"/>
      <c r="I3" s="539"/>
    </row>
    <row r="4" spans="1:10">
      <c r="A4" s="1260" t="s">
        <v>122</v>
      </c>
      <c r="B4" s="1261"/>
      <c r="C4" s="1261"/>
      <c r="D4" s="1261"/>
      <c r="E4" s="1261"/>
      <c r="F4" s="1261"/>
      <c r="G4" s="1261"/>
      <c r="H4" s="1261"/>
      <c r="I4" s="1262"/>
    </row>
    <row r="5" spans="1:10" ht="106.5" customHeight="1">
      <c r="A5" s="1260" t="s">
        <v>123</v>
      </c>
      <c r="B5" s="1261"/>
      <c r="C5" s="1261"/>
      <c r="D5" s="1261"/>
      <c r="E5" s="1261"/>
      <c r="F5" s="1261"/>
      <c r="G5" s="1261"/>
      <c r="H5" s="1261"/>
      <c r="I5" s="1262"/>
    </row>
    <row r="6" spans="1:10" ht="93.75" customHeight="1">
      <c r="A6" s="1260" t="s">
        <v>124</v>
      </c>
      <c r="B6" s="1261"/>
      <c r="C6" s="1261"/>
      <c r="D6" s="1261"/>
      <c r="E6" s="1261"/>
      <c r="F6" s="1261"/>
      <c r="G6" s="1261"/>
      <c r="H6" s="1261"/>
      <c r="I6" s="1262"/>
    </row>
    <row r="7" spans="1:10">
      <c r="A7" s="538"/>
      <c r="B7" s="538"/>
      <c r="C7" s="63"/>
      <c r="D7" s="63"/>
      <c r="E7" s="63"/>
      <c r="F7" s="63"/>
      <c r="G7" s="63"/>
      <c r="H7" s="63"/>
      <c r="I7" s="538"/>
    </row>
    <row r="8" spans="1:10" ht="82.8">
      <c r="A8" s="51" t="s">
        <v>22</v>
      </c>
      <c r="B8" s="48" t="s">
        <v>25</v>
      </c>
      <c r="C8" s="51" t="s">
        <v>96</v>
      </c>
      <c r="D8" s="51" t="s">
        <v>125</v>
      </c>
      <c r="E8" s="51" t="s">
        <v>121</v>
      </c>
      <c r="F8" s="51" t="s">
        <v>127</v>
      </c>
      <c r="G8" s="51" t="s">
        <v>126</v>
      </c>
      <c r="H8" s="51" t="s">
        <v>52</v>
      </c>
      <c r="I8" s="51" t="s">
        <v>7</v>
      </c>
      <c r="J8" s="111" t="s">
        <v>191</v>
      </c>
    </row>
    <row r="9" spans="1:10" ht="41.4">
      <c r="A9" s="192" t="s">
        <v>279</v>
      </c>
      <c r="B9" s="192" t="s">
        <v>227</v>
      </c>
      <c r="C9" s="192" t="s">
        <v>280</v>
      </c>
      <c r="D9" s="192" t="s">
        <v>281</v>
      </c>
      <c r="E9" s="571" t="s">
        <v>282</v>
      </c>
      <c r="F9" s="194" t="s">
        <v>283</v>
      </c>
      <c r="G9" s="194" t="s">
        <v>284</v>
      </c>
      <c r="H9" s="201">
        <v>50</v>
      </c>
      <c r="I9" s="525">
        <v>50</v>
      </c>
      <c r="J9" s="518" t="s">
        <v>278</v>
      </c>
    </row>
    <row r="10" spans="1:10" ht="82.8">
      <c r="A10" s="192" t="s">
        <v>473</v>
      </c>
      <c r="B10" s="194" t="s">
        <v>227</v>
      </c>
      <c r="C10" s="209" t="s">
        <v>506</v>
      </c>
      <c r="D10" s="192" t="s">
        <v>507</v>
      </c>
      <c r="E10" s="192" t="s">
        <v>508</v>
      </c>
      <c r="F10" s="194" t="s">
        <v>509</v>
      </c>
      <c r="G10" s="194" t="s">
        <v>510</v>
      </c>
      <c r="H10" s="201">
        <v>100</v>
      </c>
      <c r="I10" s="201">
        <v>100</v>
      </c>
      <c r="J10" s="568" t="s">
        <v>314</v>
      </c>
    </row>
    <row r="11" spans="1:10" ht="27.6">
      <c r="A11" s="244" t="s">
        <v>290</v>
      </c>
      <c r="B11" s="199" t="s">
        <v>227</v>
      </c>
      <c r="C11" s="192" t="s">
        <v>605</v>
      </c>
      <c r="D11" s="192" t="s">
        <v>606</v>
      </c>
      <c r="E11" s="571" t="s">
        <v>607</v>
      </c>
      <c r="F11" s="194" t="s">
        <v>283</v>
      </c>
      <c r="G11" s="243">
        <v>43586</v>
      </c>
      <c r="H11" s="201">
        <v>50</v>
      </c>
      <c r="I11" s="525">
        <v>50</v>
      </c>
      <c r="J11" s="568" t="s">
        <v>590</v>
      </c>
    </row>
    <row r="12" spans="1:10" ht="41.4">
      <c r="A12" s="192" t="s">
        <v>679</v>
      </c>
      <c r="B12" s="192" t="s">
        <v>227</v>
      </c>
      <c r="C12" s="192" t="s">
        <v>744</v>
      </c>
      <c r="D12" s="192" t="s">
        <v>745</v>
      </c>
      <c r="E12" s="582" t="s">
        <v>282</v>
      </c>
      <c r="F12" s="541" t="s">
        <v>283</v>
      </c>
      <c r="G12" s="541" t="s">
        <v>746</v>
      </c>
      <c r="H12" s="560">
        <v>50</v>
      </c>
      <c r="I12" s="554">
        <v>50</v>
      </c>
      <c r="J12" s="518" t="s">
        <v>679</v>
      </c>
    </row>
    <row r="13" spans="1:10" ht="41.4">
      <c r="B13" s="192" t="s">
        <v>227</v>
      </c>
      <c r="C13" s="192" t="s">
        <v>296</v>
      </c>
      <c r="D13" s="192" t="s">
        <v>281</v>
      </c>
      <c r="E13" s="571" t="s">
        <v>282</v>
      </c>
      <c r="F13" s="194" t="s">
        <v>888</v>
      </c>
      <c r="G13" s="194" t="s">
        <v>889</v>
      </c>
      <c r="H13" s="201">
        <v>50</v>
      </c>
      <c r="I13" s="525">
        <v>50</v>
      </c>
      <c r="J13" s="518" t="s">
        <v>783</v>
      </c>
    </row>
    <row r="14" spans="1:10" ht="41.4">
      <c r="A14" s="192" t="s">
        <v>783</v>
      </c>
      <c r="B14" s="194" t="s">
        <v>227</v>
      </c>
      <c r="C14" s="193" t="s">
        <v>890</v>
      </c>
      <c r="D14" s="193" t="s">
        <v>281</v>
      </c>
      <c r="E14" s="526" t="s">
        <v>891</v>
      </c>
      <c r="F14" s="194" t="s">
        <v>888</v>
      </c>
      <c r="G14" s="194" t="s">
        <v>892</v>
      </c>
      <c r="H14" s="545">
        <v>50</v>
      </c>
      <c r="I14" s="229">
        <v>50</v>
      </c>
      <c r="J14" s="518" t="s">
        <v>783</v>
      </c>
    </row>
    <row r="15" spans="1:10" ht="27.6">
      <c r="A15" s="192" t="s">
        <v>927</v>
      </c>
      <c r="B15" s="192" t="s">
        <v>227</v>
      </c>
      <c r="C15" s="192" t="s">
        <v>928</v>
      </c>
      <c r="D15" s="192" t="s">
        <v>929</v>
      </c>
      <c r="E15" s="571" t="s">
        <v>930</v>
      </c>
      <c r="F15" s="194" t="s">
        <v>283</v>
      </c>
      <c r="G15" s="194" t="s">
        <v>536</v>
      </c>
      <c r="H15" s="201">
        <v>50</v>
      </c>
      <c r="I15" s="525">
        <v>50</v>
      </c>
      <c r="J15" s="518" t="s">
        <v>900</v>
      </c>
    </row>
    <row r="16" spans="1:10" ht="55.2">
      <c r="A16" s="192" t="s">
        <v>943</v>
      </c>
      <c r="B16" s="192" t="s">
        <v>227</v>
      </c>
      <c r="C16" s="192" t="s">
        <v>1004</v>
      </c>
      <c r="D16" s="192" t="s">
        <v>606</v>
      </c>
      <c r="E16" s="363" t="s">
        <v>1005</v>
      </c>
      <c r="F16" s="541" t="s">
        <v>283</v>
      </c>
      <c r="G16" s="541" t="s">
        <v>1006</v>
      </c>
      <c r="H16" s="560">
        <v>50</v>
      </c>
      <c r="I16" s="554">
        <v>50</v>
      </c>
      <c r="J16" s="518" t="s">
        <v>943</v>
      </c>
    </row>
    <row r="17" spans="1:10" ht="41.4">
      <c r="A17" s="192" t="s">
        <v>1048</v>
      </c>
      <c r="B17" s="194" t="s">
        <v>227</v>
      </c>
      <c r="C17" s="193" t="s">
        <v>296</v>
      </c>
      <c r="D17" s="192" t="s">
        <v>606</v>
      </c>
      <c r="E17" s="571" t="s">
        <v>1137</v>
      </c>
      <c r="F17" s="194" t="s">
        <v>1138</v>
      </c>
      <c r="G17" s="194" t="s">
        <v>536</v>
      </c>
      <c r="H17" s="201">
        <v>50</v>
      </c>
      <c r="I17" s="525">
        <v>50</v>
      </c>
      <c r="J17" s="568" t="s">
        <v>1048</v>
      </c>
    </row>
    <row r="18" spans="1:10" ht="41.4">
      <c r="A18" s="192" t="s">
        <v>1048</v>
      </c>
      <c r="B18" s="194" t="s">
        <v>227</v>
      </c>
      <c r="C18" s="193" t="s">
        <v>1135</v>
      </c>
      <c r="D18" s="193" t="s">
        <v>606</v>
      </c>
      <c r="E18" s="526" t="s">
        <v>1136</v>
      </c>
      <c r="F18" s="194" t="s">
        <v>1138</v>
      </c>
      <c r="G18" s="194" t="s">
        <v>1139</v>
      </c>
      <c r="H18" s="545">
        <v>50</v>
      </c>
      <c r="I18" s="229">
        <v>50</v>
      </c>
      <c r="J18" s="568" t="s">
        <v>1048</v>
      </c>
    </row>
    <row r="19" spans="1:10" ht="69">
      <c r="A19" s="441" t="s">
        <v>1175</v>
      </c>
      <c r="B19" s="441" t="s">
        <v>227</v>
      </c>
      <c r="C19" s="450" t="s">
        <v>1179</v>
      </c>
      <c r="D19" s="450" t="s">
        <v>929</v>
      </c>
      <c r="E19" s="583" t="s">
        <v>891</v>
      </c>
      <c r="F19" s="450" t="s">
        <v>1180</v>
      </c>
      <c r="G19" s="431">
        <v>2019</v>
      </c>
      <c r="H19" s="436">
        <v>50</v>
      </c>
      <c r="I19" s="453">
        <v>50</v>
      </c>
      <c r="J19" s="569" t="s">
        <v>1175</v>
      </c>
    </row>
    <row r="20" spans="1:10" ht="55.2">
      <c r="A20" s="441" t="s">
        <v>1175</v>
      </c>
      <c r="B20" s="441" t="s">
        <v>227</v>
      </c>
      <c r="C20" s="441" t="s">
        <v>296</v>
      </c>
      <c r="D20" s="441" t="s">
        <v>929</v>
      </c>
      <c r="E20" s="584" t="s">
        <v>1181</v>
      </c>
      <c r="F20" s="450" t="s">
        <v>1180</v>
      </c>
      <c r="G20" s="431">
        <v>2019</v>
      </c>
      <c r="H20" s="436">
        <v>50</v>
      </c>
      <c r="I20" s="436">
        <v>50</v>
      </c>
      <c r="J20" s="569" t="s">
        <v>1175</v>
      </c>
    </row>
    <row r="21" spans="1:10" ht="27.6">
      <c r="A21" s="192" t="s">
        <v>1194</v>
      </c>
      <c r="B21" s="192"/>
      <c r="C21" s="192" t="s">
        <v>1249</v>
      </c>
      <c r="D21" s="192" t="s">
        <v>1250</v>
      </c>
      <c r="E21" s="481" t="s">
        <v>282</v>
      </c>
      <c r="F21" s="541" t="s">
        <v>1251</v>
      </c>
      <c r="G21" s="541" t="s">
        <v>1125</v>
      </c>
      <c r="H21" s="560">
        <v>50</v>
      </c>
      <c r="I21" s="554">
        <v>50</v>
      </c>
      <c r="J21" s="518" t="s">
        <v>1185</v>
      </c>
    </row>
    <row r="22" spans="1:10" ht="41.4">
      <c r="A22" s="572" t="s">
        <v>1283</v>
      </c>
      <c r="B22" s="524" t="s">
        <v>227</v>
      </c>
      <c r="C22" s="572" t="s">
        <v>1402</v>
      </c>
      <c r="D22" s="573" t="s">
        <v>1403</v>
      </c>
      <c r="E22" s="574" t="s">
        <v>282</v>
      </c>
      <c r="F22" s="524" t="s">
        <v>283</v>
      </c>
      <c r="G22" s="524" t="s">
        <v>1404</v>
      </c>
      <c r="H22" s="575"/>
      <c r="I22" s="576">
        <v>50</v>
      </c>
      <c r="J22" s="570" t="s">
        <v>1283</v>
      </c>
    </row>
    <row r="23" spans="1:10" ht="41.4">
      <c r="A23" s="572" t="s">
        <v>1283</v>
      </c>
      <c r="B23" s="524" t="s">
        <v>227</v>
      </c>
      <c r="C23" s="577" t="s">
        <v>1405</v>
      </c>
      <c r="D23" s="577" t="s">
        <v>1403</v>
      </c>
      <c r="E23" s="578" t="s">
        <v>1406</v>
      </c>
      <c r="F23" s="524" t="s">
        <v>283</v>
      </c>
      <c r="G23" s="524" t="s">
        <v>1404</v>
      </c>
      <c r="H23" s="579"/>
      <c r="I23" s="355">
        <v>50</v>
      </c>
      <c r="J23" s="570" t="s">
        <v>1283</v>
      </c>
    </row>
    <row r="24" spans="1:10" ht="41.4">
      <c r="A24" s="192" t="s">
        <v>1440</v>
      </c>
      <c r="B24" s="192" t="s">
        <v>227</v>
      </c>
      <c r="C24" s="192" t="s">
        <v>296</v>
      </c>
      <c r="D24" s="192" t="s">
        <v>1542</v>
      </c>
      <c r="E24" s="581" t="s">
        <v>282</v>
      </c>
      <c r="F24" s="541" t="s">
        <v>1543</v>
      </c>
      <c r="G24" s="541" t="s">
        <v>1143</v>
      </c>
      <c r="H24" s="560">
        <v>50</v>
      </c>
      <c r="I24" s="554">
        <v>50</v>
      </c>
      <c r="J24" s="518" t="s">
        <v>1440</v>
      </c>
    </row>
    <row r="25" spans="1:10" ht="69">
      <c r="A25" s="192" t="s">
        <v>1440</v>
      </c>
      <c r="B25" s="192" t="s">
        <v>227</v>
      </c>
      <c r="C25" s="580" t="s">
        <v>1179</v>
      </c>
      <c r="D25" s="548" t="s">
        <v>1542</v>
      </c>
      <c r="E25" s="581" t="s">
        <v>1544</v>
      </c>
      <c r="F25" s="541" t="s">
        <v>1543</v>
      </c>
      <c r="G25" s="541" t="s">
        <v>1545</v>
      </c>
      <c r="H25" s="544">
        <v>50</v>
      </c>
      <c r="I25" s="547">
        <v>50</v>
      </c>
      <c r="J25" s="518" t="s">
        <v>1440</v>
      </c>
    </row>
    <row r="26" spans="1:10" ht="27.6">
      <c r="A26" s="192" t="s">
        <v>1553</v>
      </c>
      <c r="B26" s="192" t="s">
        <v>227</v>
      </c>
      <c r="C26" s="192" t="s">
        <v>296</v>
      </c>
      <c r="D26" s="192" t="s">
        <v>745</v>
      </c>
      <c r="E26" s="571" t="s">
        <v>1137</v>
      </c>
      <c r="F26" s="541" t="s">
        <v>888</v>
      </c>
      <c r="G26" s="541" t="s">
        <v>1143</v>
      </c>
      <c r="H26" s="560">
        <v>50</v>
      </c>
      <c r="I26" s="554">
        <v>50</v>
      </c>
      <c r="J26" s="518" t="s">
        <v>1553</v>
      </c>
    </row>
    <row r="27" spans="1:10" ht="41.4">
      <c r="A27" s="540" t="s">
        <v>1553</v>
      </c>
      <c r="B27" s="541" t="s">
        <v>227</v>
      </c>
      <c r="C27" s="548" t="s">
        <v>1737</v>
      </c>
      <c r="D27" s="548" t="s">
        <v>745</v>
      </c>
      <c r="E27" s="585" t="s">
        <v>891</v>
      </c>
      <c r="F27" s="541" t="s">
        <v>888</v>
      </c>
      <c r="G27" s="541" t="s">
        <v>1545</v>
      </c>
      <c r="H27" s="544">
        <v>50</v>
      </c>
      <c r="I27" s="547">
        <v>50</v>
      </c>
      <c r="J27" s="527" t="s">
        <v>1553</v>
      </c>
    </row>
    <row r="28" spans="1:10" ht="41.4">
      <c r="A28" s="192" t="s">
        <v>1749</v>
      </c>
      <c r="B28" s="192" t="s">
        <v>227</v>
      </c>
      <c r="C28" s="192" t="s">
        <v>1759</v>
      </c>
      <c r="D28" s="192" t="s">
        <v>745</v>
      </c>
      <c r="E28" s="571" t="s">
        <v>282</v>
      </c>
      <c r="F28" s="541" t="s">
        <v>888</v>
      </c>
      <c r="G28" s="541" t="s">
        <v>746</v>
      </c>
      <c r="H28" s="560">
        <v>50</v>
      </c>
      <c r="I28" s="554">
        <v>50</v>
      </c>
      <c r="J28" s="518" t="s">
        <v>1749</v>
      </c>
    </row>
    <row r="29" spans="1:10" ht="41.4">
      <c r="A29" s="192" t="s">
        <v>1767</v>
      </c>
      <c r="B29" s="194" t="s">
        <v>227</v>
      </c>
      <c r="C29" s="192" t="s">
        <v>1759</v>
      </c>
      <c r="D29" s="192" t="s">
        <v>281</v>
      </c>
      <c r="E29" s="192" t="s">
        <v>282</v>
      </c>
      <c r="F29" s="541" t="s">
        <v>1785</v>
      </c>
      <c r="G29" s="541" t="s">
        <v>621</v>
      </c>
      <c r="H29" s="560">
        <v>50</v>
      </c>
      <c r="I29" s="554">
        <v>50</v>
      </c>
      <c r="J29" s="518" t="s">
        <v>1767</v>
      </c>
    </row>
    <row r="30" spans="1:10" ht="27.6">
      <c r="A30" s="192" t="s">
        <v>1788</v>
      </c>
      <c r="B30" s="192" t="s">
        <v>1804</v>
      </c>
      <c r="C30" s="192" t="s">
        <v>280</v>
      </c>
      <c r="D30" s="192" t="s">
        <v>929</v>
      </c>
      <c r="E30" s="481" t="s">
        <v>607</v>
      </c>
      <c r="F30" s="541" t="s">
        <v>283</v>
      </c>
      <c r="G30" s="541" t="s">
        <v>536</v>
      </c>
      <c r="H30" s="560">
        <v>50</v>
      </c>
      <c r="I30" s="554">
        <v>50</v>
      </c>
      <c r="J30" s="518" t="s">
        <v>1788</v>
      </c>
    </row>
    <row r="31" spans="1:10" ht="41.4">
      <c r="A31" s="381" t="s">
        <v>1833</v>
      </c>
      <c r="B31" s="381" t="s">
        <v>1834</v>
      </c>
      <c r="C31" s="375" t="s">
        <v>296</v>
      </c>
      <c r="D31" s="381" t="s">
        <v>745</v>
      </c>
      <c r="E31" s="370" t="s">
        <v>282</v>
      </c>
      <c r="F31" s="372" t="s">
        <v>283</v>
      </c>
      <c r="G31" s="372" t="s">
        <v>1143</v>
      </c>
      <c r="H31" s="377">
        <v>50</v>
      </c>
      <c r="I31" s="389">
        <v>50</v>
      </c>
      <c r="J31" s="586" t="s">
        <v>1833</v>
      </c>
    </row>
    <row r="32" spans="1:10" ht="41.4">
      <c r="A32" s="393" t="s">
        <v>1862</v>
      </c>
      <c r="B32" s="393" t="s">
        <v>227</v>
      </c>
      <c r="C32" s="393" t="s">
        <v>1402</v>
      </c>
      <c r="D32" s="439" t="s">
        <v>1403</v>
      </c>
      <c r="E32" s="429" t="s">
        <v>282</v>
      </c>
      <c r="F32" s="431" t="s">
        <v>283</v>
      </c>
      <c r="G32" s="431" t="s">
        <v>1404</v>
      </c>
      <c r="H32" s="443"/>
      <c r="I32" s="456">
        <v>50</v>
      </c>
      <c r="J32" s="569" t="s">
        <v>1862</v>
      </c>
    </row>
    <row r="33" spans="1:10" ht="27.6">
      <c r="A33" s="192" t="s">
        <v>1916</v>
      </c>
      <c r="B33" s="192" t="s">
        <v>227</v>
      </c>
      <c r="C33" s="192" t="s">
        <v>1952</v>
      </c>
      <c r="D33" s="192" t="s">
        <v>606</v>
      </c>
      <c r="E33" s="571" t="s">
        <v>1953</v>
      </c>
      <c r="F33" s="194" t="s">
        <v>283</v>
      </c>
      <c r="G33" s="194" t="s">
        <v>1954</v>
      </c>
      <c r="H33" s="201">
        <v>50</v>
      </c>
      <c r="I33" s="547">
        <v>50</v>
      </c>
      <c r="J33" s="568" t="s">
        <v>1914</v>
      </c>
    </row>
    <row r="34" spans="1:10" ht="69">
      <c r="A34" s="192" t="s">
        <v>1916</v>
      </c>
      <c r="B34" s="192" t="s">
        <v>227</v>
      </c>
      <c r="C34" s="548" t="s">
        <v>1179</v>
      </c>
      <c r="D34" s="192" t="s">
        <v>606</v>
      </c>
      <c r="E34" s="585" t="s">
        <v>891</v>
      </c>
      <c r="F34" s="541" t="s">
        <v>283</v>
      </c>
      <c r="G34" s="541" t="s">
        <v>1955</v>
      </c>
      <c r="H34" s="544">
        <v>50</v>
      </c>
      <c r="I34" s="547">
        <v>50</v>
      </c>
      <c r="J34" s="568" t="s">
        <v>1914</v>
      </c>
    </row>
    <row r="35" spans="1:10" ht="41.4">
      <c r="A35" s="454" t="s">
        <v>1963</v>
      </c>
      <c r="B35" s="455" t="s">
        <v>227</v>
      </c>
      <c r="C35" s="431" t="s">
        <v>280</v>
      </c>
      <c r="D35" s="393" t="s">
        <v>2007</v>
      </c>
      <c r="E35" s="587" t="s">
        <v>282</v>
      </c>
      <c r="F35" s="431" t="s">
        <v>283</v>
      </c>
      <c r="G35" s="431">
        <v>2019</v>
      </c>
      <c r="H35" s="443">
        <v>50</v>
      </c>
      <c r="I35" s="456">
        <v>50</v>
      </c>
      <c r="J35" s="569" t="s">
        <v>1963</v>
      </c>
    </row>
    <row r="36" spans="1:10" ht="41.4">
      <c r="A36" s="393" t="s">
        <v>1963</v>
      </c>
      <c r="B36" s="431" t="s">
        <v>227</v>
      </c>
      <c r="C36" s="441" t="s">
        <v>2008</v>
      </c>
      <c r="D36" s="441" t="s">
        <v>281</v>
      </c>
      <c r="E36" s="445" t="s">
        <v>1406</v>
      </c>
      <c r="F36" s="431" t="s">
        <v>283</v>
      </c>
      <c r="G36" s="431">
        <v>2019</v>
      </c>
      <c r="H36" s="446">
        <v>50</v>
      </c>
      <c r="I36" s="436">
        <v>50</v>
      </c>
      <c r="J36" s="569" t="s">
        <v>1963</v>
      </c>
    </row>
    <row r="37" spans="1:10" ht="69">
      <c r="A37" s="192" t="s">
        <v>2082</v>
      </c>
      <c r="B37" s="192" t="s">
        <v>227</v>
      </c>
      <c r="C37" s="192" t="s">
        <v>2083</v>
      </c>
      <c r="D37" s="192" t="s">
        <v>606</v>
      </c>
      <c r="E37" s="206" t="s">
        <v>891</v>
      </c>
      <c r="F37" s="541" t="s">
        <v>2084</v>
      </c>
      <c r="G37" s="541" t="s">
        <v>2085</v>
      </c>
      <c r="H37" s="560">
        <v>100</v>
      </c>
      <c r="I37" s="554">
        <v>100</v>
      </c>
      <c r="J37" s="518" t="s">
        <v>2082</v>
      </c>
    </row>
    <row r="38" spans="1:10">
      <c r="A38" s="489" t="s">
        <v>2392</v>
      </c>
      <c r="B38" s="489" t="s">
        <v>227</v>
      </c>
      <c r="C38" s="489" t="s">
        <v>2396</v>
      </c>
      <c r="D38" s="489" t="s">
        <v>745</v>
      </c>
      <c r="E38" s="481" t="s">
        <v>930</v>
      </c>
      <c r="F38" s="525" t="s">
        <v>888</v>
      </c>
      <c r="G38" s="489" t="s">
        <v>536</v>
      </c>
      <c r="H38" s="525">
        <v>50</v>
      </c>
      <c r="I38" s="525">
        <v>50</v>
      </c>
      <c r="J38" s="358" t="s">
        <v>2392</v>
      </c>
    </row>
    <row r="39" spans="1:10" ht="13.8">
      <c r="A39" s="192" t="s">
        <v>2474</v>
      </c>
      <c r="B39" s="192" t="s">
        <v>227</v>
      </c>
      <c r="C39" s="192" t="s">
        <v>2477</v>
      </c>
      <c r="D39" s="192" t="s">
        <v>281</v>
      </c>
      <c r="E39" s="571" t="s">
        <v>1137</v>
      </c>
      <c r="F39" s="194" t="s">
        <v>283</v>
      </c>
      <c r="G39" s="194" t="s">
        <v>298</v>
      </c>
      <c r="H39" s="201">
        <v>50</v>
      </c>
      <c r="I39" s="525">
        <v>50</v>
      </c>
      <c r="J39" s="518" t="s">
        <v>2474</v>
      </c>
    </row>
    <row r="40" spans="1:10" ht="27.6">
      <c r="A40" s="192" t="s">
        <v>2597</v>
      </c>
      <c r="B40" s="192" t="s">
        <v>227</v>
      </c>
      <c r="C40" s="192" t="s">
        <v>296</v>
      </c>
      <c r="D40" s="192" t="s">
        <v>745</v>
      </c>
      <c r="E40" s="206" t="s">
        <v>607</v>
      </c>
      <c r="F40" s="194" t="s">
        <v>283</v>
      </c>
      <c r="G40" s="194" t="s">
        <v>2612</v>
      </c>
      <c r="H40" s="201"/>
      <c r="I40" s="525">
        <v>50</v>
      </c>
      <c r="J40" s="518" t="s">
        <v>2597</v>
      </c>
    </row>
    <row r="41" spans="1:10" ht="27.6">
      <c r="A41" s="510" t="s">
        <v>2616</v>
      </c>
      <c r="B41" s="510" t="s">
        <v>227</v>
      </c>
      <c r="C41" s="516" t="s">
        <v>1759</v>
      </c>
      <c r="D41" s="510" t="s">
        <v>606</v>
      </c>
      <c r="E41" s="516" t="s">
        <v>930</v>
      </c>
      <c r="F41" s="529" t="s">
        <v>283</v>
      </c>
      <c r="G41" s="529" t="s">
        <v>746</v>
      </c>
      <c r="H41" s="527">
        <v>50</v>
      </c>
      <c r="I41" s="529">
        <v>50</v>
      </c>
      <c r="J41" s="567" t="s">
        <v>2616</v>
      </c>
    </row>
    <row r="42" spans="1:10" ht="41.4">
      <c r="A42" s="192" t="s">
        <v>2774</v>
      </c>
      <c r="B42" s="303" t="s">
        <v>227</v>
      </c>
      <c r="C42" s="192" t="s">
        <v>2783</v>
      </c>
      <c r="D42" s="192" t="s">
        <v>2784</v>
      </c>
      <c r="E42" s="571" t="s">
        <v>607</v>
      </c>
      <c r="F42" s="194" t="s">
        <v>888</v>
      </c>
      <c r="G42" s="541" t="s">
        <v>2785</v>
      </c>
      <c r="H42" s="201">
        <v>25</v>
      </c>
      <c r="I42" s="525">
        <v>25</v>
      </c>
      <c r="J42" s="568" t="s">
        <v>2642</v>
      </c>
    </row>
    <row r="43" spans="1:10" ht="27.6">
      <c r="A43" s="192" t="s">
        <v>2787</v>
      </c>
      <c r="B43" s="303" t="s">
        <v>227</v>
      </c>
      <c r="C43" s="192" t="s">
        <v>2797</v>
      </c>
      <c r="D43" s="192" t="s">
        <v>929</v>
      </c>
      <c r="E43" s="481" t="s">
        <v>2595</v>
      </c>
      <c r="F43" s="541" t="s">
        <v>283</v>
      </c>
      <c r="G43" s="541" t="s">
        <v>536</v>
      </c>
      <c r="H43" s="560">
        <v>50</v>
      </c>
      <c r="I43" s="554">
        <v>50</v>
      </c>
      <c r="J43" s="518" t="s">
        <v>2790</v>
      </c>
    </row>
    <row r="44" spans="1:10" ht="43.2">
      <c r="A44" s="749" t="s">
        <v>2929</v>
      </c>
      <c r="B44" s="749" t="s">
        <v>1990</v>
      </c>
      <c r="C44" s="749" t="s">
        <v>3033</v>
      </c>
      <c r="D44" s="749" t="s">
        <v>745</v>
      </c>
      <c r="E44" s="752" t="s">
        <v>3030</v>
      </c>
      <c r="F44" s="722" t="s">
        <v>888</v>
      </c>
      <c r="G44" s="722" t="s">
        <v>3034</v>
      </c>
      <c r="H44" s="753">
        <v>50</v>
      </c>
      <c r="I44" s="754">
        <v>50</v>
      </c>
      <c r="J44" s="121" t="s">
        <v>2929</v>
      </c>
    </row>
    <row r="45" spans="1:10" ht="27.6">
      <c r="A45" s="749" t="s">
        <v>2929</v>
      </c>
      <c r="B45" s="749" t="s">
        <v>1990</v>
      </c>
      <c r="C45" s="733" t="s">
        <v>3035</v>
      </c>
      <c r="D45" s="733" t="s">
        <v>745</v>
      </c>
      <c r="E45" s="755" t="s">
        <v>607</v>
      </c>
      <c r="F45" s="722" t="s">
        <v>888</v>
      </c>
      <c r="G45" s="722" t="s">
        <v>746</v>
      </c>
      <c r="H45" s="750">
        <v>50</v>
      </c>
      <c r="I45" s="756">
        <v>50</v>
      </c>
      <c r="J45" s="121" t="s">
        <v>2929</v>
      </c>
    </row>
    <row r="46" spans="1:10" ht="41.4">
      <c r="A46" s="357" t="s">
        <v>3145</v>
      </c>
      <c r="B46" s="357" t="s">
        <v>1990</v>
      </c>
      <c r="C46" s="357" t="s">
        <v>3146</v>
      </c>
      <c r="D46" s="357" t="s">
        <v>3147</v>
      </c>
      <c r="E46" s="510" t="s">
        <v>607</v>
      </c>
      <c r="F46" s="510" t="s">
        <v>3148</v>
      </c>
      <c r="G46" s="765" t="s">
        <v>3149</v>
      </c>
      <c r="H46" s="766">
        <v>50</v>
      </c>
      <c r="I46" s="766">
        <v>50</v>
      </c>
      <c r="J46" s="357" t="s">
        <v>3145</v>
      </c>
    </row>
    <row r="47" spans="1:10" ht="69">
      <c r="A47" s="357" t="s">
        <v>3145</v>
      </c>
      <c r="B47" s="357" t="s">
        <v>1990</v>
      </c>
      <c r="C47" s="357" t="s">
        <v>3150</v>
      </c>
      <c r="D47" s="510" t="s">
        <v>3147</v>
      </c>
      <c r="E47" s="510" t="s">
        <v>3151</v>
      </c>
      <c r="F47" s="510" t="s">
        <v>3152</v>
      </c>
      <c r="G47" s="765" t="s">
        <v>3153</v>
      </c>
      <c r="H47" s="766">
        <v>50</v>
      </c>
      <c r="I47" s="766">
        <v>50</v>
      </c>
      <c r="J47" s="357" t="s">
        <v>3145</v>
      </c>
    </row>
    <row r="48" spans="1:10" ht="69">
      <c r="A48" s="192" t="s">
        <v>3159</v>
      </c>
      <c r="B48" s="192" t="s">
        <v>1990</v>
      </c>
      <c r="C48" s="192" t="s">
        <v>1179</v>
      </c>
      <c r="D48" s="192" t="s">
        <v>745</v>
      </c>
      <c r="E48" s="774" t="s">
        <v>891</v>
      </c>
      <c r="F48" s="541" t="s">
        <v>283</v>
      </c>
      <c r="G48" s="541" t="s">
        <v>3175</v>
      </c>
      <c r="H48" s="560">
        <v>50</v>
      </c>
      <c r="I48" s="554">
        <v>50</v>
      </c>
      <c r="J48" s="192" t="s">
        <v>3159</v>
      </c>
    </row>
    <row r="49" spans="1:10" ht="138">
      <c r="A49" s="749" t="s">
        <v>3424</v>
      </c>
      <c r="B49" s="722" t="s">
        <v>1990</v>
      </c>
      <c r="C49" s="749" t="s">
        <v>3446</v>
      </c>
      <c r="D49" s="722" t="s">
        <v>745</v>
      </c>
      <c r="E49" s="821" t="s">
        <v>3447</v>
      </c>
      <c r="F49" s="722" t="s">
        <v>283</v>
      </c>
      <c r="G49" s="722" t="s">
        <v>3448</v>
      </c>
      <c r="H49" s="753">
        <v>50</v>
      </c>
      <c r="I49" s="820">
        <v>50</v>
      </c>
      <c r="J49" s="121" t="s">
        <v>3424</v>
      </c>
    </row>
    <row r="50" spans="1:10" ht="41.4">
      <c r="A50" s="749" t="s">
        <v>3316</v>
      </c>
      <c r="B50" s="722" t="s">
        <v>1990</v>
      </c>
      <c r="C50" s="733" t="s">
        <v>1009</v>
      </c>
      <c r="D50" s="722" t="s">
        <v>929</v>
      </c>
      <c r="E50" s="822" t="s">
        <v>930</v>
      </c>
      <c r="F50" s="722" t="s">
        <v>283</v>
      </c>
      <c r="G50" s="722" t="s">
        <v>3449</v>
      </c>
      <c r="H50" s="750">
        <v>50</v>
      </c>
      <c r="I50" s="751">
        <v>50</v>
      </c>
      <c r="J50" s="121" t="s">
        <v>3424</v>
      </c>
    </row>
    <row r="51" spans="1:10" ht="41.4">
      <c r="A51" s="749" t="s">
        <v>3482</v>
      </c>
      <c r="B51" s="749" t="s">
        <v>1990</v>
      </c>
      <c r="C51" s="749" t="s">
        <v>3633</v>
      </c>
      <c r="D51" s="749" t="s">
        <v>929</v>
      </c>
      <c r="E51" s="720" t="s">
        <v>891</v>
      </c>
      <c r="F51" s="722" t="s">
        <v>888</v>
      </c>
      <c r="G51" s="722" t="s">
        <v>2085</v>
      </c>
      <c r="H51" s="753">
        <v>50</v>
      </c>
      <c r="I51" s="820">
        <v>50</v>
      </c>
      <c r="J51" s="749" t="s">
        <v>3482</v>
      </c>
    </row>
    <row r="52" spans="1:10" ht="41.4">
      <c r="A52" s="749" t="s">
        <v>3482</v>
      </c>
      <c r="B52" s="749" t="s">
        <v>1990</v>
      </c>
      <c r="C52" s="733" t="s">
        <v>296</v>
      </c>
      <c r="D52" s="733" t="s">
        <v>929</v>
      </c>
      <c r="E52" s="850" t="s">
        <v>282</v>
      </c>
      <c r="F52" s="722" t="s">
        <v>888</v>
      </c>
      <c r="G52" s="722" t="s">
        <v>536</v>
      </c>
      <c r="H52" s="750">
        <v>50</v>
      </c>
      <c r="I52" s="756">
        <v>50</v>
      </c>
      <c r="J52" s="749" t="s">
        <v>3482</v>
      </c>
    </row>
    <row r="53" spans="1:10" ht="41.4">
      <c r="A53" s="510" t="s">
        <v>3647</v>
      </c>
      <c r="B53" s="510" t="s">
        <v>1990</v>
      </c>
      <c r="C53" s="510" t="s">
        <v>3146</v>
      </c>
      <c r="D53" s="510" t="s">
        <v>3147</v>
      </c>
      <c r="E53" s="510" t="s">
        <v>282</v>
      </c>
      <c r="F53" s="510" t="s">
        <v>3148</v>
      </c>
      <c r="G53" s="510" t="s">
        <v>3649</v>
      </c>
      <c r="H53" s="358">
        <v>50</v>
      </c>
      <c r="I53" s="851">
        <v>50</v>
      </c>
      <c r="J53" s="510" t="s">
        <v>3647</v>
      </c>
    </row>
    <row r="54" spans="1:10" ht="28.8">
      <c r="A54" s="202" t="s">
        <v>3723</v>
      </c>
      <c r="B54" s="541" t="s">
        <v>1990</v>
      </c>
      <c r="C54" s="541" t="s">
        <v>280</v>
      </c>
      <c r="D54" s="192" t="s">
        <v>2007</v>
      </c>
      <c r="E54" s="888" t="s">
        <v>3724</v>
      </c>
      <c r="F54" s="541" t="s">
        <v>283</v>
      </c>
      <c r="G54" s="541" t="s">
        <v>536</v>
      </c>
      <c r="H54" s="560" t="s">
        <v>3725</v>
      </c>
      <c r="I54" s="547">
        <v>50</v>
      </c>
      <c r="J54" s="202" t="s">
        <v>3723</v>
      </c>
    </row>
    <row r="55" spans="1:10" ht="69">
      <c r="A55" s="202" t="s">
        <v>3723</v>
      </c>
      <c r="B55" s="541" t="s">
        <v>1990</v>
      </c>
      <c r="C55" s="548" t="s">
        <v>2083</v>
      </c>
      <c r="D55" s="192" t="s">
        <v>2007</v>
      </c>
      <c r="E55" s="889" t="s">
        <v>891</v>
      </c>
      <c r="F55" s="541" t="s">
        <v>283</v>
      </c>
      <c r="G55" s="541" t="s">
        <v>2085</v>
      </c>
      <c r="H55" s="560" t="s">
        <v>3725</v>
      </c>
      <c r="I55" s="547">
        <v>50</v>
      </c>
      <c r="J55" s="202" t="s">
        <v>3723</v>
      </c>
    </row>
    <row r="56" spans="1:10" ht="27.6">
      <c r="A56" s="192" t="s">
        <v>3731</v>
      </c>
      <c r="B56" s="192" t="s">
        <v>1990</v>
      </c>
      <c r="C56" s="192" t="s">
        <v>296</v>
      </c>
      <c r="D56" s="192" t="s">
        <v>745</v>
      </c>
      <c r="E56" s="774" t="s">
        <v>1137</v>
      </c>
      <c r="F56" s="194" t="s">
        <v>888</v>
      </c>
      <c r="G56" s="194" t="s">
        <v>1143</v>
      </c>
      <c r="H56" s="201">
        <v>50</v>
      </c>
      <c r="I56" s="525">
        <v>50</v>
      </c>
      <c r="J56" s="192" t="s">
        <v>3731</v>
      </c>
    </row>
    <row r="57" spans="1:10" ht="57.6">
      <c r="A57" s="192" t="s">
        <v>3731</v>
      </c>
      <c r="B57" s="194" t="s">
        <v>1990</v>
      </c>
      <c r="C57" s="193" t="s">
        <v>1737</v>
      </c>
      <c r="D57" s="193" t="s">
        <v>745</v>
      </c>
      <c r="E57" s="775" t="s">
        <v>891</v>
      </c>
      <c r="F57" s="194" t="s">
        <v>888</v>
      </c>
      <c r="G57" s="194" t="s">
        <v>1545</v>
      </c>
      <c r="H57" s="545">
        <v>50</v>
      </c>
      <c r="I57" s="229">
        <v>50</v>
      </c>
      <c r="J57" s="192" t="s">
        <v>3731</v>
      </c>
    </row>
    <row r="58" spans="1:10" ht="55.2">
      <c r="A58" s="899" t="s">
        <v>3992</v>
      </c>
      <c r="B58" s="899" t="s">
        <v>3997</v>
      </c>
      <c r="C58" s="913" t="s">
        <v>2594</v>
      </c>
      <c r="D58" s="899" t="s">
        <v>606</v>
      </c>
      <c r="E58" s="928" t="s">
        <v>282</v>
      </c>
      <c r="F58" s="914" t="s">
        <v>283</v>
      </c>
      <c r="G58" s="914" t="s">
        <v>536</v>
      </c>
      <c r="H58" s="935">
        <v>50</v>
      </c>
      <c r="I58" s="923">
        <v>50</v>
      </c>
      <c r="J58" s="899" t="s">
        <v>3992</v>
      </c>
    </row>
    <row r="59" spans="1:10" ht="69">
      <c r="A59" s="899" t="s">
        <v>3992</v>
      </c>
      <c r="B59" s="899" t="s">
        <v>3997</v>
      </c>
      <c r="C59" s="973" t="s">
        <v>2083</v>
      </c>
      <c r="D59" s="913" t="s">
        <v>606</v>
      </c>
      <c r="E59" s="913" t="s">
        <v>891</v>
      </c>
      <c r="F59" s="914" t="s">
        <v>283</v>
      </c>
      <c r="G59" s="914" t="s">
        <v>2085</v>
      </c>
      <c r="H59" s="978">
        <v>50</v>
      </c>
      <c r="I59" s="981">
        <v>50</v>
      </c>
      <c r="J59" s="899" t="s">
        <v>3992</v>
      </c>
    </row>
    <row r="60" spans="1:10" ht="27.6">
      <c r="A60" s="899" t="s">
        <v>4014</v>
      </c>
      <c r="B60" s="914" t="s">
        <v>1990</v>
      </c>
      <c r="C60" s="913" t="s">
        <v>296</v>
      </c>
      <c r="D60" s="899" t="s">
        <v>606</v>
      </c>
      <c r="E60" s="1012" t="s">
        <v>1137</v>
      </c>
      <c r="F60" s="914" t="s">
        <v>2084</v>
      </c>
      <c r="G60" s="914" t="s">
        <v>536</v>
      </c>
      <c r="H60" s="935">
        <v>100</v>
      </c>
      <c r="I60" s="923">
        <v>100</v>
      </c>
      <c r="J60" s="899" t="s">
        <v>4014</v>
      </c>
    </row>
    <row r="61" spans="1:10" ht="41.4">
      <c r="A61" s="899" t="s">
        <v>4074</v>
      </c>
      <c r="B61" s="899" t="s">
        <v>1990</v>
      </c>
      <c r="C61" s="1015" t="s">
        <v>744</v>
      </c>
      <c r="D61" s="899" t="s">
        <v>606</v>
      </c>
      <c r="E61" s="1027" t="s">
        <v>282</v>
      </c>
      <c r="F61" s="914" t="s">
        <v>4104</v>
      </c>
      <c r="G61" s="914" t="s">
        <v>4105</v>
      </c>
      <c r="H61" s="935">
        <v>50</v>
      </c>
      <c r="I61" s="923">
        <v>50</v>
      </c>
      <c r="J61" s="899" t="s">
        <v>4074</v>
      </c>
    </row>
    <row r="62" spans="1:10" ht="15" customHeight="1">
      <c r="A62" s="1025" t="s">
        <v>4142</v>
      </c>
      <c r="B62" s="1025" t="s">
        <v>1990</v>
      </c>
      <c r="C62" s="1025" t="s">
        <v>4146</v>
      </c>
      <c r="D62" s="1025" t="s">
        <v>606</v>
      </c>
      <c r="E62" s="1048" t="s">
        <v>930</v>
      </c>
      <c r="F62" s="1025" t="s">
        <v>283</v>
      </c>
      <c r="G62" s="1025" t="s">
        <v>1143</v>
      </c>
      <c r="H62" s="1049">
        <v>50</v>
      </c>
      <c r="I62" s="1050">
        <v>50</v>
      </c>
      <c r="J62" s="1025" t="s">
        <v>4142</v>
      </c>
    </row>
    <row r="63" spans="1:10" ht="40.200000000000003">
      <c r="A63" s="899" t="s">
        <v>4160</v>
      </c>
      <c r="B63" s="899" t="s">
        <v>1990</v>
      </c>
      <c r="C63" s="1062" t="s">
        <v>744</v>
      </c>
      <c r="D63" s="899" t="s">
        <v>4170</v>
      </c>
      <c r="E63" s="965" t="s">
        <v>282</v>
      </c>
      <c r="F63" s="914" t="s">
        <v>4171</v>
      </c>
      <c r="G63" s="914" t="s">
        <v>536</v>
      </c>
      <c r="H63" s="935">
        <v>50</v>
      </c>
      <c r="I63" s="923">
        <v>50</v>
      </c>
      <c r="J63" s="899" t="s">
        <v>4160</v>
      </c>
    </row>
    <row r="64" spans="1:10" ht="15" customHeight="1">
      <c r="A64" s="899" t="s">
        <v>4180</v>
      </c>
      <c r="B64" s="899" t="s">
        <v>1990</v>
      </c>
      <c r="C64" s="899" t="s">
        <v>1009</v>
      </c>
      <c r="D64" s="899" t="s">
        <v>745</v>
      </c>
      <c r="E64" s="928" t="s">
        <v>607</v>
      </c>
      <c r="F64" s="914" t="s">
        <v>888</v>
      </c>
      <c r="G64" s="914" t="s">
        <v>536</v>
      </c>
      <c r="H64" s="935">
        <v>50</v>
      </c>
      <c r="I64" s="923">
        <v>50</v>
      </c>
      <c r="J64" s="899" t="s">
        <v>4180</v>
      </c>
    </row>
    <row r="65" spans="1:10" ht="27.6">
      <c r="A65" s="913" t="s">
        <v>4207</v>
      </c>
      <c r="B65" s="914" t="s">
        <v>1990</v>
      </c>
      <c r="C65" s="913" t="s">
        <v>4243</v>
      </c>
      <c r="D65" s="913" t="s">
        <v>281</v>
      </c>
      <c r="E65" s="1079" t="s">
        <v>4244</v>
      </c>
      <c r="F65" s="913" t="s">
        <v>888</v>
      </c>
      <c r="G65" s="913" t="s">
        <v>1125</v>
      </c>
      <c r="H65" s="935">
        <v>50</v>
      </c>
      <c r="I65" s="1080">
        <v>50</v>
      </c>
      <c r="J65" s="913" t="s">
        <v>4207</v>
      </c>
    </row>
    <row r="66" spans="1:10" ht="96.6">
      <c r="A66" s="913" t="s">
        <v>4207</v>
      </c>
      <c r="B66" s="914" t="s">
        <v>1990</v>
      </c>
      <c r="C66" s="913" t="s">
        <v>4245</v>
      </c>
      <c r="D66" s="913" t="s">
        <v>281</v>
      </c>
      <c r="E66" s="1081" t="s">
        <v>4246</v>
      </c>
      <c r="F66" s="913" t="s">
        <v>888</v>
      </c>
      <c r="G66" s="913" t="s">
        <v>1134</v>
      </c>
      <c r="H66" s="978">
        <v>50</v>
      </c>
      <c r="I66" s="979">
        <v>50</v>
      </c>
      <c r="J66" s="913" t="s">
        <v>4207</v>
      </c>
    </row>
    <row r="67" spans="1:10" ht="15" customHeight="1">
      <c r="A67" s="899" t="s">
        <v>4268</v>
      </c>
      <c r="B67" s="899" t="s">
        <v>1990</v>
      </c>
      <c r="C67" s="899" t="s">
        <v>4287</v>
      </c>
      <c r="D67" s="899" t="s">
        <v>4288</v>
      </c>
      <c r="E67" s="1117" t="s">
        <v>282</v>
      </c>
      <c r="F67" s="1118" t="s">
        <v>4289</v>
      </c>
      <c r="G67" s="914" t="s">
        <v>1143</v>
      </c>
      <c r="H67" s="935">
        <v>50</v>
      </c>
      <c r="I67" s="923">
        <v>50</v>
      </c>
      <c r="J67" s="899" t="s">
        <v>4268</v>
      </c>
    </row>
    <row r="68" spans="1:10" ht="41.4">
      <c r="A68" s="749" t="s">
        <v>3196</v>
      </c>
      <c r="B68" s="722" t="s">
        <v>1990</v>
      </c>
      <c r="C68" s="733" t="s">
        <v>296</v>
      </c>
      <c r="D68" s="749" t="s">
        <v>606</v>
      </c>
      <c r="E68" s="1138" t="s">
        <v>282</v>
      </c>
      <c r="F68" s="722" t="s">
        <v>283</v>
      </c>
      <c r="G68" s="1139">
        <v>43586</v>
      </c>
      <c r="H68" s="753">
        <v>50</v>
      </c>
      <c r="I68" s="820">
        <v>50</v>
      </c>
      <c r="J68" s="749" t="s">
        <v>3196</v>
      </c>
    </row>
    <row r="69" spans="1:10" ht="15" customHeight="1">
      <c r="A69" s="122" t="s">
        <v>4300</v>
      </c>
      <c r="B69" s="119" t="s">
        <v>227</v>
      </c>
      <c r="C69" s="141" t="s">
        <v>4335</v>
      </c>
      <c r="D69" s="141" t="s">
        <v>606</v>
      </c>
      <c r="E69" s="119" t="s">
        <v>282</v>
      </c>
      <c r="F69" s="119" t="s">
        <v>4104</v>
      </c>
      <c r="G69" s="119" t="s">
        <v>536</v>
      </c>
      <c r="H69" s="147">
        <v>50</v>
      </c>
      <c r="I69" s="156">
        <v>50</v>
      </c>
      <c r="J69" s="122" t="s">
        <v>4300</v>
      </c>
    </row>
    <row r="70" spans="1:10" ht="13.8">
      <c r="A70" s="172"/>
      <c r="B70" s="171"/>
      <c r="C70" s="367"/>
      <c r="D70" s="367"/>
      <c r="E70" s="368"/>
      <c r="F70" s="171"/>
      <c r="G70" s="171"/>
      <c r="H70" s="169"/>
      <c r="I70" s="173"/>
    </row>
    <row r="71" spans="1:10" ht="15" customHeight="1">
      <c r="A71" s="122"/>
      <c r="B71" s="119"/>
      <c r="C71" s="141"/>
      <c r="D71" s="141"/>
      <c r="E71" s="119"/>
      <c r="F71" s="119"/>
      <c r="G71" s="119"/>
      <c r="H71" s="147"/>
      <c r="I71" s="156"/>
    </row>
    <row r="72" spans="1:10" ht="13.8">
      <c r="A72" s="172"/>
      <c r="B72" s="171"/>
      <c r="C72" s="367"/>
      <c r="D72" s="367"/>
      <c r="E72" s="368"/>
      <c r="F72" s="171"/>
      <c r="G72" s="171"/>
      <c r="H72" s="169"/>
      <c r="I72" s="173"/>
    </row>
    <row r="73" spans="1:10" ht="15" customHeight="1">
      <c r="A73" s="122"/>
      <c r="B73" s="119"/>
      <c r="C73" s="141"/>
      <c r="D73" s="141"/>
      <c r="E73" s="119"/>
      <c r="F73" s="119"/>
      <c r="G73" s="119"/>
      <c r="H73" s="147"/>
      <c r="I73" s="156"/>
    </row>
    <row r="74" spans="1:10" ht="13.8">
      <c r="A74" s="122"/>
      <c r="B74" s="119"/>
      <c r="C74" s="141"/>
      <c r="D74" s="141"/>
      <c r="E74" s="119"/>
      <c r="F74" s="119"/>
      <c r="G74" s="119"/>
      <c r="H74" s="147"/>
      <c r="I74" s="156"/>
    </row>
    <row r="75" spans="1:10" ht="13.8">
      <c r="A75" s="172"/>
      <c r="B75" s="171"/>
      <c r="C75" s="367"/>
      <c r="D75" s="367"/>
      <c r="E75" s="368"/>
      <c r="F75" s="171"/>
      <c r="G75" s="171"/>
      <c r="H75" s="169"/>
      <c r="I75" s="173"/>
    </row>
    <row r="76" spans="1:10" ht="15" customHeight="1">
      <c r="A76" s="122"/>
      <c r="B76" s="119"/>
      <c r="C76" s="141"/>
      <c r="D76" s="141"/>
      <c r="E76" s="119"/>
      <c r="F76" s="119"/>
      <c r="G76" s="119"/>
      <c r="H76" s="147"/>
      <c r="I76" s="156"/>
    </row>
    <row r="77" spans="1:10" ht="13.8">
      <c r="A77" s="172"/>
      <c r="B77" s="171"/>
      <c r="C77" s="367"/>
      <c r="D77" s="367"/>
      <c r="E77" s="368"/>
      <c r="F77" s="171"/>
      <c r="G77" s="171"/>
      <c r="H77" s="169"/>
      <c r="I77" s="173"/>
    </row>
    <row r="78" spans="1:10" ht="15" customHeight="1">
      <c r="A78" s="122"/>
      <c r="B78" s="119"/>
      <c r="C78" s="141"/>
      <c r="D78" s="141"/>
      <c r="E78" s="119"/>
      <c r="F78" s="119"/>
      <c r="G78" s="119"/>
      <c r="H78" s="147"/>
      <c r="I78" s="156"/>
    </row>
    <row r="79" spans="1:10" ht="13.8">
      <c r="A79" s="122"/>
      <c r="B79" s="119"/>
      <c r="C79" s="141"/>
      <c r="D79" s="141"/>
      <c r="E79" s="119"/>
      <c r="F79" s="119"/>
      <c r="G79" s="119"/>
      <c r="H79" s="147"/>
      <c r="I79" s="156"/>
    </row>
    <row r="80" spans="1:10">
      <c r="A80" s="61" t="s">
        <v>2</v>
      </c>
      <c r="B80" s="61"/>
      <c r="H80" s="64"/>
      <c r="I80" s="59">
        <f>SUM(I9:I79)</f>
        <v>3175</v>
      </c>
    </row>
    <row r="82" spans="1:9">
      <c r="B82" s="7"/>
      <c r="G82" s="1"/>
      <c r="H82" s="565"/>
      <c r="I82" s="565"/>
    </row>
    <row r="83" spans="1:9" ht="13.8">
      <c r="A83" s="1266" t="s">
        <v>12</v>
      </c>
      <c r="B83" s="1266"/>
      <c r="C83" s="1266"/>
      <c r="D83" s="1266"/>
      <c r="E83" s="1266"/>
      <c r="F83" s="1266"/>
      <c r="G83" s="1266"/>
      <c r="H83" s="1266"/>
      <c r="I83" s="1266"/>
    </row>
  </sheetData>
  <mergeCells count="5">
    <mergeCell ref="A2:I2"/>
    <mergeCell ref="A6:I6"/>
    <mergeCell ref="A4:I4"/>
    <mergeCell ref="A5:I5"/>
    <mergeCell ref="A83:I83"/>
  </mergeCells>
  <phoneticPr fontId="22" type="noConversion"/>
  <hyperlinks>
    <hyperlink ref="E9" r:id="rId1" xr:uid="{00000000-0004-0000-1000-000000000000}"/>
    <hyperlink ref="E10" r:id="rId2" display="http://ebeec.teikav.edu.gr/" xr:uid="{00000000-0004-0000-1000-000001000000}"/>
    <hyperlink ref="E11" r:id="rId3" xr:uid="{00000000-0004-0000-1000-000002000000}"/>
    <hyperlink ref="E12" r:id="rId4" xr:uid="{00000000-0004-0000-1000-000003000000}"/>
    <hyperlink ref="E14" r:id="rId5" xr:uid="{00000000-0004-0000-1000-000004000000}"/>
    <hyperlink ref="E15" r:id="rId6" xr:uid="{00000000-0004-0000-1000-000005000000}"/>
    <hyperlink ref="E16" r:id="rId7" xr:uid="{00000000-0004-0000-1000-000006000000}"/>
    <hyperlink ref="E17" r:id="rId8" xr:uid="{00000000-0004-0000-1000-000007000000}"/>
    <hyperlink ref="E18" r:id="rId9" xr:uid="{00000000-0004-0000-1000-000008000000}"/>
    <hyperlink ref="E19" r:id="rId10" xr:uid="{00000000-0004-0000-1000-000009000000}"/>
    <hyperlink ref="E20" r:id="rId11" xr:uid="{00000000-0004-0000-1000-00000A000000}"/>
    <hyperlink ref="E21" r:id="rId12" xr:uid="{00000000-0004-0000-1000-00000B000000}"/>
    <hyperlink ref="E23" r:id="rId13" xr:uid="{00000000-0004-0000-1000-00000C000000}"/>
    <hyperlink ref="E24" r:id="rId14" xr:uid="{00000000-0004-0000-1000-00000D000000}"/>
    <hyperlink ref="E25" r:id="rId15" xr:uid="{00000000-0004-0000-1000-00000E000000}"/>
    <hyperlink ref="E26" r:id="rId16" xr:uid="{00000000-0004-0000-1000-00000F000000}"/>
    <hyperlink ref="E27" r:id="rId17" xr:uid="{00000000-0004-0000-1000-000010000000}"/>
    <hyperlink ref="E28" r:id="rId18" xr:uid="{00000000-0004-0000-1000-000011000000}"/>
    <hyperlink ref="E29" r:id="rId19" xr:uid="{00000000-0004-0000-1000-000012000000}"/>
    <hyperlink ref="E30" r:id="rId20" xr:uid="{00000000-0004-0000-1000-000013000000}"/>
    <hyperlink ref="E34" r:id="rId21" xr:uid="{00000000-0004-0000-1000-000014000000}"/>
    <hyperlink ref="E33" r:id="rId22" xr:uid="{00000000-0004-0000-1000-000015000000}"/>
    <hyperlink ref="E35" r:id="rId23" xr:uid="{00000000-0004-0000-1000-000016000000}"/>
    <hyperlink ref="E38" r:id="rId24" xr:uid="{00000000-0004-0000-1000-000017000000}"/>
    <hyperlink ref="E39" r:id="rId25" xr:uid="{00000000-0004-0000-1000-000018000000}"/>
    <hyperlink ref="C41" r:id="rId26" tooltip="International Economic Conference Sibiu" display="http://iecs.ro/conference2019/" xr:uid="{00000000-0004-0000-1000-000019000000}"/>
    <hyperlink ref="E41" r:id="rId27" xr:uid="{00000000-0004-0000-1000-00001A000000}"/>
    <hyperlink ref="E42" r:id="rId28" xr:uid="{00000000-0004-0000-1000-00001B000000}"/>
    <hyperlink ref="E43" r:id="rId29" xr:uid="{00000000-0004-0000-1000-00001C000000}"/>
    <hyperlink ref="E44" r:id="rId30" xr:uid="{00000000-0004-0000-1000-00001D000000}"/>
    <hyperlink ref="E45" r:id="rId31" xr:uid="{00000000-0004-0000-1000-00001E000000}"/>
    <hyperlink ref="E46" r:id="rId32" xr:uid="{00000000-0004-0000-1000-00001F000000}"/>
    <hyperlink ref="E47" r:id="rId33" xr:uid="{00000000-0004-0000-1000-000020000000}"/>
    <hyperlink ref="E48" r:id="rId34" xr:uid="{00000000-0004-0000-1000-000021000000}"/>
    <hyperlink ref="E49" r:id="rId35" xr:uid="{00000000-0004-0000-1000-000022000000}"/>
    <hyperlink ref="E50" r:id="rId36" xr:uid="{00000000-0004-0000-1000-000023000000}"/>
    <hyperlink ref="E53" r:id="rId37" xr:uid="{00000000-0004-0000-1000-000024000000}"/>
    <hyperlink ref="E56" r:id="rId38" xr:uid="{00000000-0004-0000-1000-000025000000}"/>
    <hyperlink ref="E57" r:id="rId39" xr:uid="{00000000-0004-0000-1000-000026000000}"/>
    <hyperlink ref="E60" r:id="rId40" xr:uid="{00000000-0004-0000-1000-000027000000}"/>
    <hyperlink ref="E61" r:id="rId41" xr:uid="{00000000-0004-0000-1000-000028000000}"/>
    <hyperlink ref="E62" r:id="rId42" xr:uid="{00000000-0004-0000-1000-000029000000}"/>
    <hyperlink ref="E63" r:id="rId43" xr:uid="{00000000-0004-0000-1000-00002A000000}"/>
    <hyperlink ref="E67" r:id="rId44" xr:uid="{00000000-0004-0000-1000-00002B000000}"/>
  </hyperlinks>
  <pageMargins left="0.511811023622047" right="0.31496062992126" top="0.16" bottom="0" header="0" footer="0"/>
  <pageSetup paperSize="9" orientation="landscape" horizontalDpi="200" verticalDpi="2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K66"/>
  <sheetViews>
    <sheetView topLeftCell="A22" zoomScaleNormal="130" workbookViewId="0">
      <selection activeCell="P26" sqref="P26"/>
    </sheetView>
  </sheetViews>
  <sheetFormatPr defaultColWidth="8.88671875" defaultRowHeight="14.4"/>
  <cols>
    <col min="1" max="1" width="18.88671875" style="2" customWidth="1"/>
    <col min="2" max="2" width="15.44140625" style="2" customWidth="1"/>
    <col min="3" max="3" width="12.44140625" style="2" customWidth="1"/>
    <col min="4" max="4" width="16.88671875" style="2" customWidth="1"/>
    <col min="5" max="5" width="12.44140625" style="7" customWidth="1"/>
    <col min="6" max="6" width="16" style="7" customWidth="1"/>
    <col min="7" max="7" width="12.109375" style="7" customWidth="1"/>
    <col min="8" max="8" width="13.5546875" style="7" customWidth="1"/>
    <col min="9" max="9" width="10.5546875" style="7" customWidth="1"/>
    <col min="10" max="10" width="7.44140625" style="1" customWidth="1"/>
    <col min="11" max="11" width="20.88671875" style="698" customWidth="1"/>
  </cols>
  <sheetData>
    <row r="2" spans="1:11" ht="15" customHeight="1">
      <c r="A2" s="1188" t="s">
        <v>92</v>
      </c>
      <c r="B2" s="1189"/>
      <c r="C2" s="1189"/>
      <c r="D2" s="1189"/>
      <c r="E2" s="1189"/>
      <c r="F2" s="1189"/>
      <c r="G2" s="1189"/>
      <c r="H2" s="1189"/>
      <c r="I2" s="1189"/>
      <c r="J2" s="1189"/>
    </row>
    <row r="3" spans="1:11" ht="15" customHeight="1">
      <c r="A3" s="11"/>
      <c r="B3" s="11"/>
      <c r="C3" s="11"/>
      <c r="D3" s="11"/>
      <c r="E3" s="11"/>
      <c r="F3" s="11"/>
      <c r="G3" s="11"/>
      <c r="H3" s="11"/>
      <c r="I3" s="11"/>
      <c r="J3" s="11"/>
    </row>
    <row r="4" spans="1:11" ht="15" customHeight="1">
      <c r="A4" s="1260" t="s">
        <v>219</v>
      </c>
      <c r="B4" s="1261"/>
      <c r="C4" s="1261"/>
      <c r="D4" s="1261"/>
      <c r="E4" s="1261"/>
      <c r="F4" s="1261"/>
      <c r="G4" s="1261"/>
      <c r="H4" s="1261"/>
      <c r="I4" s="1261"/>
      <c r="J4" s="1262"/>
    </row>
    <row r="5" spans="1:11" ht="15" customHeight="1">
      <c r="A5" s="1260" t="s">
        <v>128</v>
      </c>
      <c r="B5" s="1261"/>
      <c r="C5" s="1261"/>
      <c r="D5" s="1261"/>
      <c r="E5" s="1261"/>
      <c r="F5" s="1261"/>
      <c r="G5" s="1261"/>
      <c r="H5" s="1261"/>
      <c r="I5" s="1261"/>
      <c r="J5" s="1262"/>
    </row>
    <row r="6" spans="1:11" s="76" customFormat="1" ht="70.650000000000006" customHeight="1">
      <c r="A6" s="1183" t="s">
        <v>134</v>
      </c>
      <c r="B6" s="1186"/>
      <c r="C6" s="1186"/>
      <c r="D6" s="1186"/>
      <c r="E6" s="1186"/>
      <c r="F6" s="1186"/>
      <c r="G6" s="1186"/>
      <c r="H6" s="1186"/>
      <c r="I6" s="1186"/>
      <c r="J6" s="1187"/>
      <c r="K6" s="699"/>
    </row>
    <row r="7" spans="1:11" s="76" customFormat="1">
      <c r="A7" s="1183" t="s">
        <v>224</v>
      </c>
      <c r="B7" s="1186"/>
      <c r="C7" s="1186"/>
      <c r="D7" s="1186"/>
      <c r="E7" s="1186"/>
      <c r="F7" s="1186"/>
      <c r="G7" s="1186"/>
      <c r="H7" s="1186"/>
      <c r="I7" s="1186"/>
      <c r="J7" s="1187"/>
      <c r="K7" s="699"/>
    </row>
    <row r="8" spans="1:11" s="76" customFormat="1">
      <c r="A8" s="1183" t="s">
        <v>205</v>
      </c>
      <c r="B8" s="1186"/>
      <c r="C8" s="1186"/>
      <c r="D8" s="1186"/>
      <c r="E8" s="1186"/>
      <c r="F8" s="1186"/>
      <c r="G8" s="1186"/>
      <c r="H8" s="1186"/>
      <c r="I8" s="1186"/>
      <c r="J8" s="1187"/>
      <c r="K8" s="699"/>
    </row>
    <row r="9" spans="1:11" s="76" customFormat="1" ht="29.1" customHeight="1">
      <c r="A9" s="1183" t="s">
        <v>225</v>
      </c>
      <c r="B9" s="1186"/>
      <c r="C9" s="1186"/>
      <c r="D9" s="1186"/>
      <c r="E9" s="1186"/>
      <c r="F9" s="1186"/>
      <c r="G9" s="1186"/>
      <c r="H9" s="1186"/>
      <c r="I9" s="1186"/>
      <c r="J9" s="1187"/>
      <c r="K9" s="699"/>
    </row>
    <row r="10" spans="1:11" s="76" customFormat="1">
      <c r="A10" s="1183" t="s">
        <v>218</v>
      </c>
      <c r="B10" s="1186"/>
      <c r="C10" s="1186"/>
      <c r="D10" s="1186"/>
      <c r="E10" s="1186"/>
      <c r="F10" s="1186"/>
      <c r="G10" s="1186"/>
      <c r="H10" s="1186"/>
      <c r="I10" s="1186"/>
      <c r="J10" s="1187"/>
      <c r="K10" s="699"/>
    </row>
    <row r="12" spans="1:11" ht="41.4">
      <c r="A12" s="51" t="s">
        <v>22</v>
      </c>
      <c r="B12" s="46" t="s">
        <v>4</v>
      </c>
      <c r="C12" s="46" t="s">
        <v>135</v>
      </c>
      <c r="D12" s="46" t="s">
        <v>6</v>
      </c>
      <c r="E12" s="48" t="s">
        <v>25</v>
      </c>
      <c r="F12" s="46" t="s">
        <v>130</v>
      </c>
      <c r="G12" s="47" t="s">
        <v>131</v>
      </c>
      <c r="H12" s="47" t="s">
        <v>132</v>
      </c>
      <c r="I12" s="47" t="s">
        <v>138</v>
      </c>
      <c r="J12" s="47" t="s">
        <v>7</v>
      </c>
      <c r="K12" s="111" t="s">
        <v>191</v>
      </c>
    </row>
    <row r="13" spans="1:11" ht="96.6">
      <c r="A13" s="334" t="s">
        <v>271</v>
      </c>
      <c r="B13" s="192" t="s">
        <v>285</v>
      </c>
      <c r="C13" s="192" t="s">
        <v>286</v>
      </c>
      <c r="D13" s="192" t="s">
        <v>278</v>
      </c>
      <c r="E13" s="192" t="s">
        <v>227</v>
      </c>
      <c r="F13" s="192"/>
      <c r="G13" s="203" t="s">
        <v>287</v>
      </c>
      <c r="H13" s="192"/>
      <c r="I13" s="192">
        <v>100</v>
      </c>
      <c r="J13" s="542">
        <v>67.5</v>
      </c>
      <c r="K13" s="700" t="s">
        <v>278</v>
      </c>
    </row>
    <row r="14" spans="1:11" ht="69">
      <c r="A14" s="561" t="s">
        <v>271</v>
      </c>
      <c r="B14" s="192" t="s">
        <v>288</v>
      </c>
      <c r="C14" s="192" t="s">
        <v>289</v>
      </c>
      <c r="D14" s="192" t="s">
        <v>290</v>
      </c>
      <c r="E14" s="192" t="s">
        <v>227</v>
      </c>
      <c r="F14" s="192" t="s">
        <v>291</v>
      </c>
      <c r="G14" s="204">
        <v>225000</v>
      </c>
      <c r="H14" s="204">
        <v>225000</v>
      </c>
      <c r="I14" s="206">
        <v>450</v>
      </c>
      <c r="J14" s="542">
        <v>40</v>
      </c>
      <c r="K14" s="700" t="s">
        <v>278</v>
      </c>
    </row>
    <row r="15" spans="1:11" ht="69">
      <c r="A15" s="192" t="s">
        <v>511</v>
      </c>
      <c r="B15" s="192" t="s">
        <v>512</v>
      </c>
      <c r="C15" s="192" t="s">
        <v>513</v>
      </c>
      <c r="D15" s="192" t="s">
        <v>511</v>
      </c>
      <c r="E15" s="192" t="s">
        <v>227</v>
      </c>
      <c r="F15" s="234" t="s">
        <v>514</v>
      </c>
      <c r="G15" s="192">
        <v>6177</v>
      </c>
      <c r="H15" s="192">
        <v>6177</v>
      </c>
      <c r="I15" s="550">
        <v>100</v>
      </c>
      <c r="J15" s="542">
        <v>61.77</v>
      </c>
      <c r="K15" s="568" t="s">
        <v>314</v>
      </c>
    </row>
    <row r="16" spans="1:11" ht="69">
      <c r="A16" s="192" t="s">
        <v>511</v>
      </c>
      <c r="B16" s="192" t="s">
        <v>515</v>
      </c>
      <c r="C16" s="192" t="s">
        <v>513</v>
      </c>
      <c r="D16" s="192" t="s">
        <v>511</v>
      </c>
      <c r="E16" s="193" t="s">
        <v>227</v>
      </c>
      <c r="F16" s="234" t="s">
        <v>516</v>
      </c>
      <c r="G16" s="550">
        <v>8954</v>
      </c>
      <c r="H16" s="235" t="s">
        <v>517</v>
      </c>
      <c r="I16" s="550">
        <v>100</v>
      </c>
      <c r="J16" s="229">
        <v>89.54</v>
      </c>
      <c r="K16" s="568" t="s">
        <v>314</v>
      </c>
    </row>
    <row r="17" spans="1:11" ht="69">
      <c r="A17" s="561" t="s">
        <v>290</v>
      </c>
      <c r="B17" s="192" t="s">
        <v>288</v>
      </c>
      <c r="C17" s="192" t="s">
        <v>289</v>
      </c>
      <c r="D17" s="192" t="s">
        <v>290</v>
      </c>
      <c r="E17" s="192" t="s">
        <v>227</v>
      </c>
      <c r="F17" s="192" t="s">
        <v>291</v>
      </c>
      <c r="G17" s="204">
        <v>225000</v>
      </c>
      <c r="H17" s="204">
        <v>225000</v>
      </c>
      <c r="I17" s="206">
        <v>450</v>
      </c>
      <c r="J17" s="542">
        <v>50</v>
      </c>
      <c r="K17" s="568" t="s">
        <v>590</v>
      </c>
    </row>
    <row r="18" spans="1:11" ht="138">
      <c r="A18" s="206" t="s">
        <v>783</v>
      </c>
      <c r="B18" s="559" t="s">
        <v>893</v>
      </c>
      <c r="C18" s="364" t="s">
        <v>289</v>
      </c>
      <c r="D18" s="510" t="s">
        <v>894</v>
      </c>
      <c r="E18" s="510" t="s">
        <v>227</v>
      </c>
      <c r="F18" s="510" t="s">
        <v>895</v>
      </c>
      <c r="G18" s="510">
        <v>399000</v>
      </c>
      <c r="H18" s="510">
        <v>399000</v>
      </c>
      <c r="I18" s="559">
        <v>450</v>
      </c>
      <c r="J18" s="559">
        <v>50</v>
      </c>
      <c r="K18" s="567" t="s">
        <v>783</v>
      </c>
    </row>
    <row r="19" spans="1:11" ht="69">
      <c r="A19" s="561" t="s">
        <v>943</v>
      </c>
      <c r="B19" s="192" t="s">
        <v>288</v>
      </c>
      <c r="C19" s="192" t="s">
        <v>289</v>
      </c>
      <c r="D19" s="192" t="s">
        <v>290</v>
      </c>
      <c r="E19" s="192" t="s">
        <v>227</v>
      </c>
      <c r="F19" s="192" t="s">
        <v>291</v>
      </c>
      <c r="G19" s="192">
        <v>225</v>
      </c>
      <c r="H19" s="192">
        <v>225</v>
      </c>
      <c r="I19" s="192">
        <v>450</v>
      </c>
      <c r="J19" s="542">
        <v>40</v>
      </c>
      <c r="K19" s="700" t="s">
        <v>943</v>
      </c>
    </row>
    <row r="20" spans="1:11" ht="96.6">
      <c r="B20" s="591" t="s">
        <v>1407</v>
      </c>
      <c r="C20" s="695" t="s">
        <v>1408</v>
      </c>
      <c r="D20" s="695" t="s">
        <v>1409</v>
      </c>
      <c r="E20" s="646" t="s">
        <v>1410</v>
      </c>
      <c r="F20" s="646" t="s">
        <v>1411</v>
      </c>
      <c r="G20" s="646" t="s">
        <v>1412</v>
      </c>
      <c r="H20" s="646">
        <v>18654</v>
      </c>
      <c r="I20" s="695">
        <v>186</v>
      </c>
      <c r="J20" s="570">
        <v>93.27</v>
      </c>
      <c r="K20" s="694" t="s">
        <v>1283</v>
      </c>
    </row>
    <row r="21" spans="1:11" ht="69">
      <c r="A21" s="387" t="s">
        <v>1833</v>
      </c>
      <c r="B21" s="675" t="s">
        <v>288</v>
      </c>
      <c r="C21" s="675" t="s">
        <v>289</v>
      </c>
      <c r="D21" s="696" t="s">
        <v>290</v>
      </c>
      <c r="E21" s="375" t="s">
        <v>227</v>
      </c>
      <c r="F21" s="696" t="s">
        <v>291</v>
      </c>
      <c r="G21" s="697">
        <v>225000</v>
      </c>
      <c r="H21" s="697">
        <v>225000</v>
      </c>
      <c r="I21" s="375">
        <v>450</v>
      </c>
      <c r="J21" s="382">
        <v>40</v>
      </c>
      <c r="K21" s="701" t="s">
        <v>1833</v>
      </c>
    </row>
    <row r="22" spans="1:11" ht="69">
      <c r="A22" s="409" t="s">
        <v>1876</v>
      </c>
      <c r="B22" s="365" t="s">
        <v>288</v>
      </c>
      <c r="C22" s="365" t="s">
        <v>289</v>
      </c>
      <c r="D22" s="365" t="s">
        <v>290</v>
      </c>
      <c r="E22" s="1121" t="s">
        <v>227</v>
      </c>
      <c r="F22" s="365" t="s">
        <v>291</v>
      </c>
      <c r="G22" s="365">
        <v>225</v>
      </c>
      <c r="H22" s="365">
        <v>225</v>
      </c>
      <c r="I22" s="365">
        <v>450</v>
      </c>
      <c r="J22" s="410">
        <v>40</v>
      </c>
      <c r="K22" s="604" t="s">
        <v>1876</v>
      </c>
    </row>
    <row r="23" spans="1:11" ht="41.4">
      <c r="A23" s="174" t="s">
        <v>4310</v>
      </c>
      <c r="B23" s="122" t="s">
        <v>4318</v>
      </c>
      <c r="C23" s="122" t="s">
        <v>4319</v>
      </c>
      <c r="D23" s="122" t="s">
        <v>4310</v>
      </c>
      <c r="E23" s="122" t="s">
        <v>1990</v>
      </c>
      <c r="F23" s="122" t="s">
        <v>291</v>
      </c>
      <c r="G23" s="122">
        <v>66997.399999999994</v>
      </c>
      <c r="H23" s="122">
        <v>66997.399999999994</v>
      </c>
      <c r="I23" s="122">
        <v>450</v>
      </c>
      <c r="J23" s="156">
        <v>450</v>
      </c>
      <c r="K23" s="568" t="s">
        <v>4310</v>
      </c>
    </row>
    <row r="24" spans="1:11" ht="41.4">
      <c r="A24" s="174" t="s">
        <v>4310</v>
      </c>
      <c r="B24" s="122" t="s">
        <v>4320</v>
      </c>
      <c r="C24" s="122" t="s">
        <v>4319</v>
      </c>
      <c r="D24" s="122" t="s">
        <v>4310</v>
      </c>
      <c r="E24" s="122" t="s">
        <v>1990</v>
      </c>
      <c r="F24" s="122" t="s">
        <v>4321</v>
      </c>
      <c r="G24" s="122">
        <v>49278.37</v>
      </c>
      <c r="H24" s="122">
        <v>49278.37</v>
      </c>
      <c r="I24" s="122">
        <v>450</v>
      </c>
      <c r="J24" s="156">
        <v>450</v>
      </c>
      <c r="K24" s="568" t="s">
        <v>4310</v>
      </c>
    </row>
    <row r="25" spans="1:11" ht="69">
      <c r="A25" s="1144" t="s">
        <v>4300</v>
      </c>
      <c r="B25" s="1144" t="s">
        <v>4336</v>
      </c>
      <c r="C25" s="1144" t="s">
        <v>289</v>
      </c>
      <c r="D25" s="1144" t="s">
        <v>4337</v>
      </c>
      <c r="E25" s="1145" t="s">
        <v>227</v>
      </c>
      <c r="F25" s="1145" t="s">
        <v>291</v>
      </c>
      <c r="G25" s="1142" t="s">
        <v>4338</v>
      </c>
      <c r="H25" s="1142" t="s">
        <v>4338</v>
      </c>
      <c r="I25" s="1143">
        <v>450</v>
      </c>
      <c r="J25" s="1143">
        <v>40</v>
      </c>
      <c r="K25" s="1144" t="s">
        <v>4300</v>
      </c>
    </row>
    <row r="26" spans="1:11">
      <c r="A26" s="174"/>
      <c r="B26" s="122"/>
      <c r="C26" s="122"/>
      <c r="D26" s="122"/>
      <c r="E26" s="122"/>
      <c r="F26" s="122"/>
      <c r="G26" s="122"/>
      <c r="H26" s="122"/>
      <c r="I26" s="122"/>
      <c r="J26" s="156"/>
      <c r="K26" s="568"/>
    </row>
    <row r="27" spans="1:11">
      <c r="A27" s="174"/>
      <c r="B27" s="122"/>
      <c r="C27" s="122"/>
      <c r="D27" s="122"/>
      <c r="E27" s="122"/>
      <c r="F27" s="122"/>
      <c r="G27" s="122"/>
      <c r="H27" s="122"/>
      <c r="I27" s="122"/>
      <c r="J27" s="156"/>
      <c r="K27" s="568"/>
    </row>
    <row r="28" spans="1:11">
      <c r="A28" s="174"/>
      <c r="B28" s="122"/>
      <c r="C28" s="122"/>
      <c r="D28" s="122"/>
      <c r="E28" s="122"/>
      <c r="F28" s="122"/>
      <c r="G28" s="122"/>
      <c r="H28" s="122"/>
      <c r="I28" s="122"/>
      <c r="J28" s="156"/>
      <c r="K28" s="568"/>
    </row>
    <row r="29" spans="1:11">
      <c r="A29" s="174"/>
      <c r="B29" s="122"/>
      <c r="C29" s="122"/>
      <c r="D29" s="122"/>
      <c r="E29" s="122"/>
      <c r="F29" s="122"/>
      <c r="G29" s="122"/>
      <c r="H29" s="122"/>
      <c r="I29" s="122"/>
      <c r="J29" s="156"/>
      <c r="K29" s="568"/>
    </row>
    <row r="30" spans="1:11">
      <c r="A30" s="174"/>
      <c r="B30" s="122"/>
      <c r="C30" s="122"/>
      <c r="D30" s="122"/>
      <c r="E30" s="122"/>
      <c r="F30" s="122"/>
      <c r="G30" s="122"/>
      <c r="H30" s="122"/>
      <c r="I30" s="122"/>
      <c r="J30" s="156"/>
      <c r="K30" s="568"/>
    </row>
    <row r="31" spans="1:11">
      <c r="A31" s="174"/>
      <c r="B31" s="122"/>
      <c r="C31" s="122"/>
      <c r="D31" s="122"/>
      <c r="E31" s="122"/>
      <c r="F31" s="122"/>
      <c r="G31" s="122"/>
      <c r="H31" s="122"/>
      <c r="I31" s="122"/>
      <c r="J31" s="156"/>
      <c r="K31" s="568"/>
    </row>
    <row r="32" spans="1:11">
      <c r="A32" s="174"/>
      <c r="B32" s="122"/>
      <c r="C32" s="122"/>
      <c r="D32" s="122"/>
      <c r="E32" s="122"/>
      <c r="F32" s="122"/>
      <c r="G32" s="122"/>
      <c r="H32" s="122"/>
      <c r="I32" s="122"/>
      <c r="J32" s="156"/>
      <c r="K32" s="568"/>
    </row>
    <row r="33" spans="1:11">
      <c r="A33" s="174"/>
      <c r="B33" s="122"/>
      <c r="C33" s="122"/>
      <c r="D33" s="122"/>
      <c r="E33" s="122"/>
      <c r="F33" s="122"/>
      <c r="G33" s="122"/>
      <c r="H33" s="122"/>
      <c r="I33" s="122"/>
      <c r="J33" s="156"/>
      <c r="K33" s="568"/>
    </row>
    <row r="34" spans="1:11">
      <c r="A34" s="174"/>
      <c r="B34" s="122"/>
      <c r="C34" s="122"/>
      <c r="D34" s="122"/>
      <c r="E34" s="122"/>
      <c r="F34" s="122"/>
      <c r="G34" s="122"/>
      <c r="H34" s="122"/>
      <c r="I34" s="122"/>
      <c r="J34" s="156"/>
      <c r="K34" s="568"/>
    </row>
    <row r="35" spans="1:11">
      <c r="A35" s="174"/>
      <c r="B35" s="122"/>
      <c r="C35" s="122"/>
      <c r="D35" s="122"/>
      <c r="E35" s="122"/>
      <c r="F35" s="122"/>
      <c r="G35" s="122"/>
      <c r="H35" s="122"/>
      <c r="I35" s="122"/>
      <c r="J35" s="156"/>
      <c r="K35" s="568"/>
    </row>
    <row r="36" spans="1:11">
      <c r="A36" s="174"/>
      <c r="B36" s="122"/>
      <c r="C36" s="122"/>
      <c r="D36" s="122"/>
      <c r="E36" s="122"/>
      <c r="F36" s="122"/>
      <c r="G36" s="122"/>
      <c r="H36" s="122"/>
      <c r="I36" s="122"/>
      <c r="J36" s="156"/>
      <c r="K36" s="568"/>
    </row>
    <row r="37" spans="1:11">
      <c r="A37" s="174"/>
      <c r="B37" s="122"/>
      <c r="C37" s="122"/>
      <c r="D37" s="122"/>
      <c r="E37" s="122"/>
      <c r="F37" s="122"/>
      <c r="G37" s="122"/>
      <c r="H37" s="122"/>
      <c r="I37" s="122"/>
      <c r="J37" s="156"/>
      <c r="K37" s="568"/>
    </row>
    <row r="38" spans="1:11">
      <c r="A38" s="174"/>
      <c r="B38" s="122"/>
      <c r="C38" s="122"/>
      <c r="D38" s="122"/>
      <c r="E38" s="122"/>
      <c r="F38" s="122"/>
      <c r="G38" s="122"/>
      <c r="H38" s="122"/>
      <c r="I38" s="122"/>
      <c r="J38" s="156"/>
      <c r="K38" s="568"/>
    </row>
    <row r="39" spans="1:11">
      <c r="A39" s="174"/>
      <c r="B39" s="122"/>
      <c r="C39" s="122"/>
      <c r="D39" s="122"/>
      <c r="E39" s="122"/>
      <c r="F39" s="122"/>
      <c r="G39" s="122"/>
      <c r="H39" s="122"/>
      <c r="I39" s="122"/>
      <c r="J39" s="156"/>
      <c r="K39" s="568"/>
    </row>
    <row r="40" spans="1:11">
      <c r="A40" s="174"/>
      <c r="B40" s="122"/>
      <c r="C40" s="122"/>
      <c r="D40" s="122"/>
      <c r="E40" s="122"/>
      <c r="F40" s="122"/>
      <c r="G40" s="122"/>
      <c r="H40" s="122"/>
      <c r="I40" s="122"/>
      <c r="J40" s="156"/>
      <c r="K40" s="568"/>
    </row>
    <row r="41" spans="1:11">
      <c r="A41" s="174"/>
      <c r="B41" s="122"/>
      <c r="C41" s="122"/>
      <c r="D41" s="122"/>
      <c r="E41" s="122"/>
      <c r="F41" s="122"/>
      <c r="G41" s="122"/>
      <c r="H41" s="122"/>
      <c r="I41" s="122"/>
      <c r="J41" s="156"/>
      <c r="K41" s="568"/>
    </row>
    <row r="42" spans="1:11">
      <c r="A42" s="174"/>
      <c r="B42" s="122"/>
      <c r="C42" s="122"/>
      <c r="D42" s="122"/>
      <c r="E42" s="122"/>
      <c r="F42" s="122"/>
      <c r="G42" s="122"/>
      <c r="H42" s="122"/>
      <c r="I42" s="122"/>
      <c r="J42" s="156"/>
      <c r="K42" s="568"/>
    </row>
    <row r="43" spans="1:11">
      <c r="A43" s="174"/>
      <c r="B43" s="122"/>
      <c r="C43" s="122"/>
      <c r="D43" s="122"/>
      <c r="E43" s="122"/>
      <c r="F43" s="122"/>
      <c r="G43" s="122"/>
      <c r="H43" s="122"/>
      <c r="I43" s="122"/>
      <c r="J43" s="156"/>
      <c r="K43" s="568"/>
    </row>
    <row r="44" spans="1:11">
      <c r="A44" s="174"/>
      <c r="B44" s="122"/>
      <c r="C44" s="122"/>
      <c r="D44" s="122"/>
      <c r="E44" s="122"/>
      <c r="F44" s="122"/>
      <c r="G44" s="122"/>
      <c r="H44" s="122"/>
      <c r="I44" s="122"/>
      <c r="J44" s="156"/>
      <c r="K44" s="568"/>
    </row>
    <row r="45" spans="1:11">
      <c r="A45" s="174"/>
      <c r="B45" s="122"/>
      <c r="C45" s="122"/>
      <c r="D45" s="122"/>
      <c r="E45" s="122"/>
      <c r="F45" s="122"/>
      <c r="G45" s="122"/>
      <c r="H45" s="122"/>
      <c r="I45" s="122"/>
      <c r="J45" s="156"/>
      <c r="K45" s="568"/>
    </row>
    <row r="46" spans="1:11">
      <c r="A46" s="174"/>
      <c r="B46" s="122"/>
      <c r="C46" s="122"/>
      <c r="D46" s="122"/>
      <c r="E46" s="122"/>
      <c r="F46" s="122"/>
      <c r="G46" s="122"/>
      <c r="H46" s="122"/>
      <c r="I46" s="122"/>
      <c r="J46" s="156"/>
      <c r="K46" s="568"/>
    </row>
    <row r="47" spans="1:11">
      <c r="A47" s="174"/>
      <c r="B47" s="122"/>
      <c r="C47" s="122"/>
      <c r="D47" s="122"/>
      <c r="E47" s="122"/>
      <c r="F47" s="122"/>
      <c r="G47" s="122"/>
      <c r="H47" s="122"/>
      <c r="I47" s="122"/>
      <c r="J47" s="156"/>
      <c r="K47" s="568"/>
    </row>
    <row r="48" spans="1:11">
      <c r="A48" s="174"/>
      <c r="B48" s="122"/>
      <c r="C48" s="122"/>
      <c r="D48" s="122"/>
      <c r="E48" s="122"/>
      <c r="F48" s="122"/>
      <c r="G48" s="122"/>
      <c r="H48" s="122"/>
      <c r="I48" s="122"/>
      <c r="J48" s="156"/>
      <c r="K48" s="568"/>
    </row>
    <row r="49" spans="1:11">
      <c r="A49" s="174"/>
      <c r="B49" s="122"/>
      <c r="C49" s="122"/>
      <c r="D49" s="122"/>
      <c r="E49" s="122"/>
      <c r="F49" s="122"/>
      <c r="G49" s="122"/>
      <c r="H49" s="122"/>
      <c r="I49" s="122"/>
      <c r="J49" s="156"/>
      <c r="K49" s="568"/>
    </row>
    <row r="50" spans="1:11">
      <c r="A50" s="174"/>
      <c r="B50" s="122"/>
      <c r="C50" s="122"/>
      <c r="D50" s="122"/>
      <c r="E50" s="122"/>
      <c r="F50" s="122"/>
      <c r="G50" s="122"/>
      <c r="H50" s="122"/>
      <c r="I50" s="122"/>
      <c r="J50" s="156"/>
      <c r="K50" s="568"/>
    </row>
    <row r="51" spans="1:11">
      <c r="A51" s="174"/>
      <c r="B51" s="122"/>
      <c r="C51" s="122"/>
      <c r="D51" s="122"/>
      <c r="E51" s="122"/>
      <c r="F51" s="122"/>
      <c r="G51" s="122"/>
      <c r="H51" s="122"/>
      <c r="I51" s="122"/>
      <c r="J51" s="156"/>
      <c r="K51" s="568"/>
    </row>
    <row r="52" spans="1:11">
      <c r="A52" s="174"/>
      <c r="B52" s="122"/>
      <c r="C52" s="122"/>
      <c r="D52" s="122"/>
      <c r="E52" s="122"/>
      <c r="F52" s="122"/>
      <c r="G52" s="122"/>
      <c r="H52" s="122"/>
      <c r="I52" s="122"/>
      <c r="J52" s="156"/>
      <c r="K52" s="568"/>
    </row>
    <row r="53" spans="1:11">
      <c r="A53" s="174"/>
      <c r="B53" s="122"/>
      <c r="C53" s="122"/>
      <c r="D53" s="122"/>
      <c r="E53" s="122"/>
      <c r="F53" s="122"/>
      <c r="G53" s="122"/>
      <c r="H53" s="122"/>
      <c r="I53" s="122"/>
      <c r="J53" s="156"/>
      <c r="K53" s="568"/>
    </row>
    <row r="54" spans="1:11">
      <c r="A54" s="174"/>
      <c r="B54" s="122"/>
      <c r="C54" s="122"/>
      <c r="D54" s="122"/>
      <c r="E54" s="122"/>
      <c r="F54" s="122"/>
      <c r="G54" s="122"/>
      <c r="H54" s="122"/>
      <c r="I54" s="122"/>
      <c r="J54" s="156"/>
      <c r="K54" s="568"/>
    </row>
    <row r="55" spans="1:11">
      <c r="A55" s="174"/>
      <c r="B55" s="122"/>
      <c r="C55" s="122"/>
      <c r="D55" s="122"/>
      <c r="E55" s="119"/>
      <c r="F55" s="125"/>
      <c r="G55" s="125"/>
      <c r="H55" s="125"/>
      <c r="I55" s="125"/>
      <c r="J55" s="156"/>
      <c r="K55" s="568"/>
    </row>
    <row r="56" spans="1:11">
      <c r="A56" s="174"/>
      <c r="B56" s="122"/>
      <c r="C56" s="122"/>
      <c r="D56" s="122"/>
      <c r="E56" s="119"/>
      <c r="F56" s="125"/>
      <c r="G56" s="125"/>
      <c r="H56" s="125"/>
      <c r="I56" s="125"/>
      <c r="J56" s="156"/>
      <c r="K56" s="568"/>
    </row>
    <row r="57" spans="1:11">
      <c r="A57" s="174"/>
      <c r="B57" s="122"/>
      <c r="C57" s="122"/>
      <c r="D57" s="122"/>
      <c r="E57" s="119"/>
      <c r="F57" s="125"/>
      <c r="G57" s="125"/>
      <c r="H57" s="125"/>
      <c r="I57" s="125"/>
      <c r="J57" s="156"/>
      <c r="K57" s="568"/>
    </row>
    <row r="58" spans="1:11">
      <c r="A58" s="174"/>
      <c r="B58" s="122"/>
      <c r="C58" s="122"/>
      <c r="D58" s="122"/>
      <c r="E58" s="119"/>
      <c r="F58" s="125"/>
      <c r="G58" s="125"/>
      <c r="H58" s="125"/>
      <c r="I58" s="125"/>
      <c r="J58" s="156"/>
      <c r="K58" s="568"/>
    </row>
    <row r="59" spans="1:11">
      <c r="A59" s="174"/>
      <c r="B59" s="122"/>
      <c r="C59" s="122"/>
      <c r="D59" s="122"/>
      <c r="E59" s="119"/>
      <c r="F59" s="125"/>
      <c r="G59" s="125"/>
      <c r="H59" s="125"/>
      <c r="I59" s="125"/>
      <c r="J59" s="156"/>
      <c r="K59" s="568"/>
    </row>
    <row r="60" spans="1:11">
      <c r="A60" s="174"/>
      <c r="B60" s="122"/>
      <c r="C60" s="122"/>
      <c r="D60" s="122"/>
      <c r="E60" s="119"/>
      <c r="F60" s="125"/>
      <c r="G60" s="125"/>
      <c r="H60" s="125"/>
      <c r="I60" s="125"/>
      <c r="J60" s="156"/>
      <c r="K60" s="568"/>
    </row>
    <row r="61" spans="1:11">
      <c r="A61" s="174"/>
      <c r="B61" s="122"/>
      <c r="C61" s="122"/>
      <c r="D61" s="122"/>
      <c r="E61" s="119"/>
      <c r="F61" s="125"/>
      <c r="G61" s="125"/>
      <c r="H61" s="125"/>
      <c r="I61" s="125"/>
      <c r="J61" s="156"/>
      <c r="K61" s="568"/>
    </row>
    <row r="62" spans="1:11">
      <c r="A62" s="174"/>
      <c r="B62" s="122"/>
      <c r="C62" s="122"/>
      <c r="D62" s="122"/>
      <c r="E62" s="119"/>
      <c r="F62" s="125"/>
      <c r="G62" s="125"/>
      <c r="H62" s="125"/>
      <c r="I62" s="125"/>
      <c r="J62" s="156"/>
      <c r="K62" s="568"/>
    </row>
    <row r="63" spans="1:11">
      <c r="A63" s="61" t="s">
        <v>2</v>
      </c>
      <c r="G63" s="1"/>
      <c r="H63" s="1"/>
      <c r="I63" s="1"/>
      <c r="J63" s="59">
        <f>SUM(J13:J62)</f>
        <v>1512.08</v>
      </c>
    </row>
    <row r="65" spans="1:10">
      <c r="B65" s="7"/>
      <c r="C65" s="7"/>
      <c r="D65" s="7"/>
      <c r="G65" s="1"/>
      <c r="H65"/>
      <c r="I65"/>
      <c r="J65"/>
    </row>
    <row r="66" spans="1:10" ht="15" customHeight="1">
      <c r="A66" s="1250" t="s">
        <v>12</v>
      </c>
      <c r="B66" s="1250"/>
      <c r="C66" s="1250"/>
      <c r="D66" s="1250"/>
      <c r="E66" s="1250"/>
      <c r="F66" s="1250"/>
      <c r="G66" s="1250"/>
      <c r="H66" s="1250"/>
      <c r="I66" s="1250"/>
      <c r="J66" s="1250"/>
    </row>
  </sheetData>
  <mergeCells count="9">
    <mergeCell ref="A2:J2"/>
    <mergeCell ref="A4:J4"/>
    <mergeCell ref="A5:J5"/>
    <mergeCell ref="A6:J6"/>
    <mergeCell ref="A66:J66"/>
    <mergeCell ref="A7:J7"/>
    <mergeCell ref="A8:J8"/>
    <mergeCell ref="A9:J9"/>
    <mergeCell ref="A10:J10"/>
  </mergeCells>
  <phoneticPr fontId="22" type="noConversion"/>
  <pageMargins left="0.511811023622047" right="0.31496062992126" top="0" bottom="0" header="0" footer="0"/>
  <pageSetup paperSize="9" orientation="landscape" horizontalDpi="200" verticalDpi="2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K67"/>
  <sheetViews>
    <sheetView topLeftCell="A11" zoomScale="91" zoomScaleNormal="130" workbookViewId="0">
      <selection activeCell="K16" sqref="K16"/>
    </sheetView>
  </sheetViews>
  <sheetFormatPr defaultColWidth="8.88671875" defaultRowHeight="14.4"/>
  <cols>
    <col min="1" max="1" width="18.5546875" style="2" customWidth="1"/>
    <col min="2" max="2" width="14.5546875" style="2" customWidth="1"/>
    <col min="3" max="3" width="17" style="2" customWidth="1"/>
    <col min="4" max="4" width="19.5546875" style="2" customWidth="1"/>
    <col min="5" max="5" width="11.88671875" style="40" customWidth="1"/>
    <col min="6" max="6" width="11.5546875" style="7" customWidth="1"/>
    <col min="7" max="7" width="16" style="7" customWidth="1"/>
    <col min="8" max="8" width="10" style="1" customWidth="1"/>
    <col min="9" max="9" width="9.109375" style="1" customWidth="1"/>
    <col min="10" max="10" width="12" customWidth="1"/>
    <col min="11" max="11" width="21.109375" style="703" customWidth="1"/>
  </cols>
  <sheetData>
    <row r="2" spans="1:11" s="4" customFormat="1" ht="15" customHeight="1">
      <c r="A2" s="1188" t="s">
        <v>93</v>
      </c>
      <c r="B2" s="1188"/>
      <c r="C2" s="1188"/>
      <c r="D2" s="1188"/>
      <c r="E2" s="1188"/>
      <c r="F2" s="1188"/>
      <c r="G2" s="1188"/>
      <c r="H2" s="1188"/>
      <c r="I2" s="1188"/>
      <c r="J2" s="1188"/>
      <c r="K2" s="702"/>
    </row>
    <row r="3" spans="1:11" s="4" customFormat="1" ht="15" customHeight="1">
      <c r="A3" s="12"/>
      <c r="B3" s="12"/>
      <c r="C3" s="12"/>
      <c r="D3" s="12"/>
      <c r="E3" s="39"/>
      <c r="F3" s="12"/>
      <c r="G3" s="12"/>
      <c r="H3" s="12"/>
      <c r="I3" s="3"/>
      <c r="K3" s="702"/>
    </row>
    <row r="4" spans="1:11" ht="15" customHeight="1">
      <c r="A4" s="1190" t="s">
        <v>206</v>
      </c>
      <c r="B4" s="1190"/>
      <c r="C4" s="1190"/>
      <c r="D4" s="1190"/>
      <c r="E4" s="1190"/>
      <c r="F4" s="1190"/>
      <c r="G4" s="1190"/>
      <c r="H4" s="1190"/>
      <c r="I4" s="1190"/>
      <c r="J4" s="1190"/>
    </row>
    <row r="5" spans="1:11">
      <c r="A5" s="1260" t="s">
        <v>133</v>
      </c>
      <c r="B5" s="1261"/>
      <c r="C5" s="1261"/>
      <c r="D5" s="1261"/>
      <c r="E5" s="1261"/>
      <c r="F5" s="1261"/>
      <c r="G5" s="1261"/>
      <c r="H5" s="1261"/>
      <c r="I5" s="1261"/>
      <c r="J5" s="1262"/>
    </row>
    <row r="6" spans="1:11" s="76" customFormat="1" ht="29.4" customHeight="1">
      <c r="A6" s="1181" t="s">
        <v>220</v>
      </c>
      <c r="B6" s="1181"/>
      <c r="C6" s="1181"/>
      <c r="D6" s="1181"/>
      <c r="E6" s="1181"/>
      <c r="F6" s="1181"/>
      <c r="G6" s="1181"/>
      <c r="H6" s="1181"/>
      <c r="I6" s="1181"/>
      <c r="J6" s="1181"/>
      <c r="K6" s="704"/>
    </row>
    <row r="7" spans="1:11" ht="26.25" customHeight="1">
      <c r="A7" s="1181" t="s">
        <v>129</v>
      </c>
      <c r="B7" s="1181"/>
      <c r="C7" s="1181"/>
      <c r="D7" s="1181"/>
      <c r="E7" s="1181"/>
      <c r="F7" s="1181"/>
      <c r="G7" s="1181"/>
      <c r="H7" s="1181"/>
      <c r="I7" s="1181"/>
      <c r="J7" s="1181"/>
      <c r="K7" s="705"/>
    </row>
    <row r="8" spans="1:11" ht="22.65" customHeight="1">
      <c r="A8" s="1183" t="s">
        <v>221</v>
      </c>
      <c r="B8" s="1186"/>
      <c r="C8" s="1186"/>
      <c r="D8" s="1186"/>
      <c r="E8" s="1186"/>
      <c r="F8" s="1186"/>
      <c r="G8" s="1186"/>
      <c r="H8" s="1186"/>
      <c r="I8" s="1186"/>
      <c r="J8" s="1187"/>
      <c r="K8" s="705"/>
    </row>
    <row r="9" spans="1:11" ht="13.5" customHeight="1">
      <c r="A9" s="1183" t="s">
        <v>217</v>
      </c>
      <c r="B9" s="1186"/>
      <c r="C9" s="1186"/>
      <c r="D9" s="1186"/>
      <c r="E9" s="1186"/>
      <c r="F9" s="1186"/>
      <c r="G9" s="1186"/>
      <c r="H9" s="1186"/>
      <c r="I9" s="1186"/>
      <c r="J9" s="1187"/>
      <c r="K9" s="705"/>
    </row>
    <row r="10" spans="1:11" ht="15" customHeight="1">
      <c r="A10" s="1183" t="s">
        <v>222</v>
      </c>
      <c r="B10" s="1186"/>
      <c r="C10" s="1186"/>
      <c r="D10" s="1186"/>
      <c r="E10" s="1186"/>
      <c r="F10" s="1186"/>
      <c r="G10" s="1186"/>
      <c r="H10" s="1186"/>
      <c r="I10" s="1186"/>
      <c r="J10" s="1187"/>
      <c r="K10" s="705"/>
    </row>
    <row r="11" spans="1:11" s="76" customFormat="1" ht="124.35" customHeight="1">
      <c r="A11" s="1181" t="s">
        <v>223</v>
      </c>
      <c r="B11" s="1181"/>
      <c r="C11" s="1181"/>
      <c r="D11" s="1181"/>
      <c r="E11" s="1181"/>
      <c r="F11" s="1181"/>
      <c r="G11" s="1181"/>
      <c r="H11" s="1181"/>
      <c r="I11" s="1181"/>
      <c r="J11" s="1181"/>
      <c r="K11" s="706"/>
    </row>
    <row r="13" spans="1:11" ht="55.2">
      <c r="A13" s="51" t="s">
        <v>22</v>
      </c>
      <c r="B13" s="50" t="s">
        <v>4</v>
      </c>
      <c r="C13" s="50" t="s">
        <v>23</v>
      </c>
      <c r="D13" s="50" t="s">
        <v>139</v>
      </c>
      <c r="E13" s="50" t="s">
        <v>6</v>
      </c>
      <c r="F13" s="48" t="s">
        <v>25</v>
      </c>
      <c r="G13" s="50" t="s">
        <v>136</v>
      </c>
      <c r="H13" s="50" t="s">
        <v>137</v>
      </c>
      <c r="I13" s="50" t="s">
        <v>138</v>
      </c>
      <c r="J13" s="562" t="s">
        <v>7</v>
      </c>
      <c r="K13" s="111" t="s">
        <v>191</v>
      </c>
    </row>
    <row r="14" spans="1:11" ht="96.6">
      <c r="A14" s="561" t="s">
        <v>290</v>
      </c>
      <c r="B14" s="557" t="s">
        <v>608</v>
      </c>
      <c r="C14" s="245" t="s">
        <v>609</v>
      </c>
      <c r="D14" s="245" t="s">
        <v>610</v>
      </c>
      <c r="E14" s="245" t="s">
        <v>611</v>
      </c>
      <c r="F14" s="246" t="s">
        <v>227</v>
      </c>
      <c r="G14" s="666" t="s">
        <v>612</v>
      </c>
      <c r="H14" s="558">
        <v>2019</v>
      </c>
      <c r="I14" s="557">
        <v>150</v>
      </c>
      <c r="J14" s="559">
        <v>40</v>
      </c>
      <c r="K14" s="568" t="s">
        <v>590</v>
      </c>
    </row>
    <row r="15" spans="1:11" ht="96.6">
      <c r="A15" s="533" t="s">
        <v>611</v>
      </c>
      <c r="B15" s="708" t="s">
        <v>608</v>
      </c>
      <c r="C15" s="708" t="s">
        <v>609</v>
      </c>
      <c r="D15" s="533" t="s">
        <v>610</v>
      </c>
      <c r="E15" s="533" t="s">
        <v>611</v>
      </c>
      <c r="F15" s="533" t="s">
        <v>227</v>
      </c>
      <c r="G15" s="709" t="s">
        <v>612</v>
      </c>
      <c r="H15" s="533">
        <v>2019</v>
      </c>
      <c r="I15" s="533">
        <v>150</v>
      </c>
      <c r="J15" s="533">
        <v>70</v>
      </c>
      <c r="K15" s="568" t="s">
        <v>1048</v>
      </c>
    </row>
    <row r="16" spans="1:11" ht="96.6">
      <c r="A16" s="409" t="s">
        <v>1876</v>
      </c>
      <c r="B16" s="411" t="s">
        <v>1907</v>
      </c>
      <c r="C16" s="245" t="s">
        <v>609</v>
      </c>
      <c r="D16" s="245" t="s">
        <v>610</v>
      </c>
      <c r="E16" s="245" t="s">
        <v>611</v>
      </c>
      <c r="F16" s="246" t="s">
        <v>227</v>
      </c>
      <c r="G16" s="710" t="s">
        <v>612</v>
      </c>
      <c r="H16" s="412">
        <v>2019</v>
      </c>
      <c r="I16" s="411">
        <v>150</v>
      </c>
      <c r="J16" s="413">
        <v>40</v>
      </c>
      <c r="K16" s="604" t="s">
        <v>1876</v>
      </c>
    </row>
    <row r="17" spans="1:11">
      <c r="A17" s="174"/>
      <c r="B17" s="175"/>
      <c r="C17" s="176"/>
      <c r="D17" s="176"/>
      <c r="E17" s="176"/>
      <c r="F17" s="175"/>
      <c r="G17" s="175"/>
      <c r="H17" s="177"/>
      <c r="I17" s="175"/>
      <c r="J17" s="188"/>
      <c r="K17" s="707"/>
    </row>
    <row r="18" spans="1:11">
      <c r="A18" s="174"/>
      <c r="B18" s="175"/>
      <c r="C18" s="176"/>
      <c r="D18" s="176"/>
      <c r="E18" s="176"/>
      <c r="F18" s="175"/>
      <c r="G18" s="175"/>
      <c r="H18" s="177"/>
      <c r="I18" s="175"/>
      <c r="J18" s="188"/>
      <c r="K18" s="707"/>
    </row>
    <row r="19" spans="1:11">
      <c r="A19" s="174"/>
      <c r="B19" s="175"/>
      <c r="C19" s="176"/>
      <c r="D19" s="176"/>
      <c r="E19" s="176"/>
      <c r="F19" s="175"/>
      <c r="G19" s="175"/>
      <c r="H19" s="177"/>
      <c r="I19" s="175"/>
      <c r="J19" s="188"/>
      <c r="K19" s="707"/>
    </row>
    <row r="20" spans="1:11">
      <c r="A20" s="174"/>
      <c r="B20" s="175"/>
      <c r="C20" s="176"/>
      <c r="D20" s="176"/>
      <c r="E20" s="176"/>
      <c r="F20" s="175"/>
      <c r="G20" s="175"/>
      <c r="H20" s="177"/>
      <c r="I20" s="175"/>
      <c r="J20" s="188"/>
      <c r="K20" s="707"/>
    </row>
    <row r="21" spans="1:11">
      <c r="A21" s="174"/>
      <c r="B21" s="175"/>
      <c r="C21" s="176"/>
      <c r="D21" s="176"/>
      <c r="E21" s="176"/>
      <c r="F21" s="175"/>
      <c r="G21" s="175"/>
      <c r="H21" s="177"/>
      <c r="I21" s="175"/>
      <c r="J21" s="188"/>
      <c r="K21" s="707"/>
    </row>
    <row r="22" spans="1:11">
      <c r="A22" s="174"/>
      <c r="B22" s="175"/>
      <c r="C22" s="176"/>
      <c r="D22" s="176"/>
      <c r="E22" s="176"/>
      <c r="F22" s="175"/>
      <c r="G22" s="175"/>
      <c r="H22" s="177"/>
      <c r="I22" s="175"/>
      <c r="J22" s="188"/>
      <c r="K22" s="707"/>
    </row>
    <row r="23" spans="1:11">
      <c r="A23" s="174"/>
      <c r="B23" s="175"/>
      <c r="C23" s="176"/>
      <c r="D23" s="176"/>
      <c r="E23" s="176"/>
      <c r="F23" s="175"/>
      <c r="G23" s="175"/>
      <c r="H23" s="177"/>
      <c r="I23" s="175"/>
      <c r="J23" s="188"/>
      <c r="K23" s="707"/>
    </row>
    <row r="24" spans="1:11">
      <c r="A24" s="174"/>
      <c r="B24" s="175"/>
      <c r="C24" s="176"/>
      <c r="D24" s="176"/>
      <c r="E24" s="176"/>
      <c r="F24" s="175"/>
      <c r="G24" s="175"/>
      <c r="H24" s="177"/>
      <c r="I24" s="175"/>
      <c r="J24" s="188"/>
      <c r="K24" s="707"/>
    </row>
    <row r="25" spans="1:11">
      <c r="A25" s="174"/>
      <c r="B25" s="175"/>
      <c r="C25" s="176"/>
      <c r="D25" s="176"/>
      <c r="E25" s="176"/>
      <c r="F25" s="175"/>
      <c r="G25" s="175"/>
      <c r="H25" s="177"/>
      <c r="I25" s="175"/>
      <c r="J25" s="188"/>
      <c r="K25" s="707"/>
    </row>
    <row r="26" spans="1:11">
      <c r="A26" s="174"/>
      <c r="B26" s="175"/>
      <c r="C26" s="176"/>
      <c r="D26" s="176"/>
      <c r="E26" s="176"/>
      <c r="F26" s="175"/>
      <c r="G26" s="175"/>
      <c r="H26" s="177"/>
      <c r="I26" s="175"/>
      <c r="J26" s="188"/>
      <c r="K26" s="707"/>
    </row>
    <row r="27" spans="1:11">
      <c r="A27" s="174"/>
      <c r="B27" s="175"/>
      <c r="C27" s="176"/>
      <c r="D27" s="176"/>
      <c r="E27" s="176"/>
      <c r="F27" s="175"/>
      <c r="G27" s="175"/>
      <c r="H27" s="177"/>
      <c r="I27" s="175"/>
      <c r="J27" s="188"/>
      <c r="K27" s="707"/>
    </row>
    <row r="28" spans="1:11">
      <c r="A28" s="174"/>
      <c r="B28" s="175"/>
      <c r="C28" s="176"/>
      <c r="D28" s="176"/>
      <c r="E28" s="176"/>
      <c r="F28" s="175"/>
      <c r="G28" s="175"/>
      <c r="H28" s="177"/>
      <c r="I28" s="175"/>
      <c r="J28" s="188"/>
      <c r="K28" s="707"/>
    </row>
    <row r="29" spans="1:11">
      <c r="A29" s="174"/>
      <c r="B29" s="175"/>
      <c r="C29" s="176"/>
      <c r="D29" s="176"/>
      <c r="E29" s="176"/>
      <c r="F29" s="175"/>
      <c r="G29" s="175"/>
      <c r="H29" s="177"/>
      <c r="I29" s="175"/>
      <c r="J29" s="188"/>
      <c r="K29" s="707"/>
    </row>
    <row r="30" spans="1:11">
      <c r="A30" s="174"/>
      <c r="B30" s="175"/>
      <c r="C30" s="176"/>
      <c r="D30" s="176"/>
      <c r="E30" s="176"/>
      <c r="F30" s="175"/>
      <c r="G30" s="175"/>
      <c r="H30" s="177"/>
      <c r="I30" s="175"/>
      <c r="J30" s="188"/>
      <c r="K30" s="707"/>
    </row>
    <row r="31" spans="1:11">
      <c r="A31" s="174"/>
      <c r="B31" s="175"/>
      <c r="C31" s="176"/>
      <c r="D31" s="176"/>
      <c r="E31" s="176"/>
      <c r="F31" s="175"/>
      <c r="G31" s="175"/>
      <c r="H31" s="177"/>
      <c r="I31" s="175"/>
      <c r="J31" s="188"/>
      <c r="K31" s="707"/>
    </row>
    <row r="32" spans="1:11">
      <c r="A32" s="174"/>
      <c r="B32" s="175"/>
      <c r="C32" s="176"/>
      <c r="D32" s="176"/>
      <c r="E32" s="176"/>
      <c r="F32" s="175"/>
      <c r="G32" s="175"/>
      <c r="H32" s="177"/>
      <c r="I32" s="175"/>
      <c r="J32" s="188"/>
      <c r="K32" s="707"/>
    </row>
    <row r="33" spans="1:11">
      <c r="A33" s="174"/>
      <c r="B33" s="175"/>
      <c r="C33" s="176"/>
      <c r="D33" s="176"/>
      <c r="E33" s="176"/>
      <c r="F33" s="175"/>
      <c r="G33" s="175"/>
      <c r="H33" s="177"/>
      <c r="I33" s="175"/>
      <c r="J33" s="188"/>
      <c r="K33" s="707"/>
    </row>
    <row r="34" spans="1:11">
      <c r="A34" s="174"/>
      <c r="B34" s="175"/>
      <c r="C34" s="176"/>
      <c r="D34" s="176"/>
      <c r="E34" s="176"/>
      <c r="F34" s="175"/>
      <c r="G34" s="175"/>
      <c r="H34" s="177"/>
      <c r="I34" s="175"/>
      <c r="J34" s="188"/>
      <c r="K34" s="707"/>
    </row>
    <row r="35" spans="1:11">
      <c r="A35" s="174"/>
      <c r="B35" s="175"/>
      <c r="C35" s="176"/>
      <c r="D35" s="176"/>
      <c r="E35" s="176"/>
      <c r="F35" s="175"/>
      <c r="G35" s="175"/>
      <c r="H35" s="177"/>
      <c r="I35" s="175"/>
      <c r="J35" s="188"/>
      <c r="K35" s="707"/>
    </row>
    <row r="36" spans="1:11">
      <c r="A36" s="174"/>
      <c r="B36" s="175"/>
      <c r="C36" s="176"/>
      <c r="D36" s="176"/>
      <c r="E36" s="176"/>
      <c r="F36" s="175"/>
      <c r="G36" s="175"/>
      <c r="H36" s="177"/>
      <c r="I36" s="175"/>
      <c r="J36" s="188"/>
      <c r="K36" s="707"/>
    </row>
    <row r="37" spans="1:11">
      <c r="A37" s="174"/>
      <c r="B37" s="175"/>
      <c r="C37" s="176"/>
      <c r="D37" s="176"/>
      <c r="E37" s="176"/>
      <c r="F37" s="175"/>
      <c r="G37" s="175"/>
      <c r="H37" s="177"/>
      <c r="I37" s="175"/>
      <c r="J37" s="188"/>
      <c r="K37" s="707"/>
    </row>
    <row r="38" spans="1:11">
      <c r="A38" s="174"/>
      <c r="B38" s="175"/>
      <c r="C38" s="176"/>
      <c r="D38" s="176"/>
      <c r="E38" s="176"/>
      <c r="F38" s="175"/>
      <c r="G38" s="175"/>
      <c r="H38" s="177"/>
      <c r="I38" s="175"/>
      <c r="J38" s="188"/>
      <c r="K38" s="707"/>
    </row>
    <row r="39" spans="1:11">
      <c r="A39" s="174"/>
      <c r="B39" s="175"/>
      <c r="C39" s="176"/>
      <c r="D39" s="176"/>
      <c r="E39" s="176"/>
      <c r="F39" s="175"/>
      <c r="G39" s="175"/>
      <c r="H39" s="177"/>
      <c r="I39" s="175"/>
      <c r="J39" s="188"/>
      <c r="K39" s="707"/>
    </row>
    <row r="40" spans="1:11">
      <c r="A40" s="174"/>
      <c r="B40" s="175"/>
      <c r="C40" s="176"/>
      <c r="D40" s="176"/>
      <c r="E40" s="176"/>
      <c r="F40" s="175"/>
      <c r="G40" s="175"/>
      <c r="H40" s="177"/>
      <c r="I40" s="175"/>
      <c r="J40" s="188"/>
      <c r="K40" s="707"/>
    </row>
    <row r="41" spans="1:11">
      <c r="A41" s="174"/>
      <c r="B41" s="175"/>
      <c r="C41" s="176"/>
      <c r="D41" s="176"/>
      <c r="E41" s="176"/>
      <c r="F41" s="175"/>
      <c r="G41" s="175"/>
      <c r="H41" s="177"/>
      <c r="I41" s="175"/>
      <c r="J41" s="188"/>
      <c r="K41" s="707"/>
    </row>
    <row r="42" spans="1:11">
      <c r="A42" s="174"/>
      <c r="B42" s="175"/>
      <c r="C42" s="176"/>
      <c r="D42" s="176"/>
      <c r="E42" s="176"/>
      <c r="F42" s="175"/>
      <c r="G42" s="175"/>
      <c r="H42" s="177"/>
      <c r="I42" s="175"/>
      <c r="J42" s="188"/>
      <c r="K42" s="707"/>
    </row>
    <row r="43" spans="1:11">
      <c r="A43" s="174"/>
      <c r="B43" s="175"/>
      <c r="C43" s="176"/>
      <c r="D43" s="176"/>
      <c r="E43" s="176"/>
      <c r="F43" s="175"/>
      <c r="G43" s="175"/>
      <c r="H43" s="177"/>
      <c r="I43" s="175"/>
      <c r="J43" s="188"/>
      <c r="K43" s="707"/>
    </row>
    <row r="44" spans="1:11">
      <c r="A44" s="174"/>
      <c r="B44" s="175"/>
      <c r="C44" s="176"/>
      <c r="D44" s="176"/>
      <c r="E44" s="176"/>
      <c r="F44" s="175"/>
      <c r="G44" s="175"/>
      <c r="H44" s="177"/>
      <c r="I44" s="175"/>
      <c r="J44" s="188"/>
      <c r="K44" s="707"/>
    </row>
    <row r="45" spans="1:11">
      <c r="A45" s="174"/>
      <c r="B45" s="175"/>
      <c r="C45" s="176"/>
      <c r="D45" s="176"/>
      <c r="E45" s="176"/>
      <c r="F45" s="175"/>
      <c r="G45" s="175"/>
      <c r="H45" s="177"/>
      <c r="I45" s="175"/>
      <c r="J45" s="188"/>
      <c r="K45" s="707"/>
    </row>
    <row r="46" spans="1:11">
      <c r="A46" s="174"/>
      <c r="B46" s="175"/>
      <c r="C46" s="176"/>
      <c r="D46" s="176"/>
      <c r="E46" s="176"/>
      <c r="F46" s="175"/>
      <c r="G46" s="175"/>
      <c r="H46" s="177"/>
      <c r="I46" s="175"/>
      <c r="J46" s="188"/>
      <c r="K46" s="707"/>
    </row>
    <row r="47" spans="1:11">
      <c r="A47" s="174"/>
      <c r="B47" s="175"/>
      <c r="C47" s="176"/>
      <c r="D47" s="176"/>
      <c r="E47" s="176"/>
      <c r="F47" s="175"/>
      <c r="G47" s="175"/>
      <c r="H47" s="177"/>
      <c r="I47" s="175"/>
      <c r="J47" s="188"/>
      <c r="K47" s="707"/>
    </row>
    <row r="48" spans="1:11">
      <c r="A48" s="174"/>
      <c r="B48" s="175"/>
      <c r="C48" s="176"/>
      <c r="D48" s="176"/>
      <c r="E48" s="176"/>
      <c r="F48" s="175"/>
      <c r="G48" s="175"/>
      <c r="H48" s="177"/>
      <c r="I48" s="175"/>
      <c r="J48" s="188"/>
      <c r="K48" s="707"/>
    </row>
    <row r="49" spans="1:11">
      <c r="A49" s="174"/>
      <c r="B49" s="175"/>
      <c r="C49" s="176"/>
      <c r="D49" s="176"/>
      <c r="E49" s="176"/>
      <c r="F49" s="175"/>
      <c r="G49" s="175"/>
      <c r="H49" s="177"/>
      <c r="I49" s="175"/>
      <c r="J49" s="188"/>
      <c r="K49" s="707"/>
    </row>
    <row r="50" spans="1:11">
      <c r="A50" s="174"/>
      <c r="B50" s="175"/>
      <c r="C50" s="176"/>
      <c r="D50" s="176"/>
      <c r="E50" s="176"/>
      <c r="F50" s="175"/>
      <c r="G50" s="175"/>
      <c r="H50" s="177"/>
      <c r="I50" s="175"/>
      <c r="J50" s="188"/>
      <c r="K50" s="707"/>
    </row>
    <row r="51" spans="1:11">
      <c r="A51" s="174"/>
      <c r="B51" s="175"/>
      <c r="C51" s="176"/>
      <c r="D51" s="176"/>
      <c r="E51" s="176"/>
      <c r="F51" s="175"/>
      <c r="G51" s="175"/>
      <c r="H51" s="177"/>
      <c r="I51" s="175"/>
      <c r="J51" s="188"/>
      <c r="K51" s="707"/>
    </row>
    <row r="52" spans="1:11">
      <c r="A52" s="174"/>
      <c r="B52" s="175"/>
      <c r="C52" s="176"/>
      <c r="D52" s="176"/>
      <c r="E52" s="176"/>
      <c r="F52" s="175"/>
      <c r="G52" s="175"/>
      <c r="H52" s="177"/>
      <c r="I52" s="175"/>
      <c r="J52" s="188"/>
      <c r="K52" s="707"/>
    </row>
    <row r="53" spans="1:11">
      <c r="A53" s="174"/>
      <c r="B53" s="175"/>
      <c r="C53" s="176"/>
      <c r="D53" s="176"/>
      <c r="E53" s="176"/>
      <c r="F53" s="175"/>
      <c r="G53" s="175"/>
      <c r="H53" s="177"/>
      <c r="I53" s="175"/>
      <c r="J53" s="188"/>
      <c r="K53" s="707"/>
    </row>
    <row r="54" spans="1:11">
      <c r="A54" s="174"/>
      <c r="B54" s="175"/>
      <c r="C54" s="176"/>
      <c r="D54" s="176"/>
      <c r="E54" s="176"/>
      <c r="F54" s="175"/>
      <c r="G54" s="175"/>
      <c r="H54" s="177"/>
      <c r="I54" s="175"/>
      <c r="J54" s="188"/>
      <c r="K54" s="707"/>
    </row>
    <row r="55" spans="1:11">
      <c r="A55" s="174"/>
      <c r="B55" s="175"/>
      <c r="C55" s="176"/>
      <c r="D55" s="176"/>
      <c r="E55" s="176"/>
      <c r="F55" s="175"/>
      <c r="G55" s="175"/>
      <c r="H55" s="177"/>
      <c r="I55" s="175"/>
      <c r="J55" s="188"/>
      <c r="K55" s="707"/>
    </row>
    <row r="56" spans="1:11">
      <c r="A56" s="174"/>
      <c r="B56" s="175"/>
      <c r="C56" s="176"/>
      <c r="D56" s="176"/>
      <c r="E56" s="176"/>
      <c r="F56" s="175"/>
      <c r="G56" s="175"/>
      <c r="H56" s="177"/>
      <c r="I56" s="175"/>
      <c r="J56" s="188"/>
      <c r="K56" s="707"/>
    </row>
    <row r="57" spans="1:11">
      <c r="A57" s="174"/>
      <c r="B57" s="175"/>
      <c r="C57" s="176"/>
      <c r="D57" s="176"/>
      <c r="E57" s="176"/>
      <c r="F57" s="175"/>
      <c r="G57" s="175"/>
      <c r="H57" s="177"/>
      <c r="I57" s="175"/>
      <c r="J57" s="188"/>
      <c r="K57" s="707"/>
    </row>
    <row r="58" spans="1:11">
      <c r="A58" s="174"/>
      <c r="B58" s="178"/>
      <c r="C58" s="178"/>
      <c r="D58" s="178"/>
      <c r="E58" s="178"/>
      <c r="F58" s="179"/>
      <c r="G58" s="179"/>
      <c r="H58" s="179"/>
      <c r="I58" s="179"/>
      <c r="J58" s="180"/>
      <c r="K58" s="707"/>
    </row>
    <row r="59" spans="1:11">
      <c r="A59" s="174"/>
      <c r="B59" s="122"/>
      <c r="C59" s="122"/>
      <c r="D59" s="122"/>
      <c r="E59" s="122"/>
      <c r="F59" s="119"/>
      <c r="G59" s="119"/>
      <c r="H59" s="119"/>
      <c r="I59" s="119"/>
      <c r="J59" s="156"/>
      <c r="K59" s="707"/>
    </row>
    <row r="60" spans="1:11">
      <c r="A60" s="174"/>
      <c r="B60" s="122"/>
      <c r="C60" s="122"/>
      <c r="D60" s="122"/>
      <c r="E60" s="122"/>
      <c r="F60" s="119"/>
      <c r="G60" s="119"/>
      <c r="H60" s="119"/>
      <c r="I60" s="119"/>
      <c r="J60" s="156"/>
      <c r="K60" s="707"/>
    </row>
    <row r="61" spans="1:11">
      <c r="A61" s="174"/>
      <c r="B61" s="122"/>
      <c r="C61" s="122"/>
      <c r="D61" s="122"/>
      <c r="E61" s="122"/>
      <c r="F61" s="119"/>
      <c r="G61" s="119"/>
      <c r="H61" s="119"/>
      <c r="I61" s="119"/>
      <c r="J61" s="156"/>
      <c r="K61" s="707"/>
    </row>
    <row r="62" spans="1:11">
      <c r="A62" s="174"/>
      <c r="B62" s="122"/>
      <c r="C62" s="122"/>
      <c r="D62" s="122"/>
      <c r="E62" s="122"/>
      <c r="F62" s="119"/>
      <c r="G62" s="119"/>
      <c r="H62" s="119"/>
      <c r="I62" s="119"/>
      <c r="J62" s="156"/>
      <c r="K62" s="707"/>
    </row>
    <row r="63" spans="1:11">
      <c r="A63" s="174"/>
      <c r="B63" s="122"/>
      <c r="C63" s="122"/>
      <c r="D63" s="122"/>
      <c r="E63" s="122"/>
      <c r="F63" s="119"/>
      <c r="G63" s="119"/>
      <c r="H63" s="119"/>
      <c r="I63" s="119"/>
      <c r="J63" s="156"/>
      <c r="K63" s="707"/>
    </row>
    <row r="64" spans="1:11">
      <c r="A64" s="61" t="s">
        <v>2</v>
      </c>
      <c r="C64" s="61"/>
      <c r="D64" s="61"/>
      <c r="E64" s="7"/>
      <c r="G64" s="1"/>
      <c r="J64" s="59">
        <f>SUM(J14:J63)</f>
        <v>150</v>
      </c>
    </row>
    <row r="66" spans="1:10">
      <c r="B66" s="7"/>
      <c r="C66" s="7"/>
      <c r="D66" s="7"/>
      <c r="E66" s="7"/>
      <c r="G66" s="1"/>
      <c r="H66"/>
      <c r="I66"/>
    </row>
    <row r="67" spans="1:10" ht="15" customHeight="1">
      <c r="A67" s="1250" t="s">
        <v>12</v>
      </c>
      <c r="B67" s="1250"/>
      <c r="C67" s="1250"/>
      <c r="D67" s="1250"/>
      <c r="E67" s="1250"/>
      <c r="F67" s="1250"/>
      <c r="G67" s="1250"/>
      <c r="H67" s="1250"/>
      <c r="I67" s="1250"/>
      <c r="J67" s="1250"/>
    </row>
  </sheetData>
  <mergeCells count="10">
    <mergeCell ref="A67:J67"/>
    <mergeCell ref="A7:J7"/>
    <mergeCell ref="A11:J11"/>
    <mergeCell ref="A4:J4"/>
    <mergeCell ref="A5:J5"/>
    <mergeCell ref="A2:J2"/>
    <mergeCell ref="A6:J6"/>
    <mergeCell ref="A9:J9"/>
    <mergeCell ref="A10:J10"/>
    <mergeCell ref="A8:J8"/>
  </mergeCells>
  <phoneticPr fontId="22" type="noConversion"/>
  <hyperlinks>
    <hyperlink ref="G14" r:id="rId1" location="project/2019-1-DE01-KA203-005053" display="https://ec.europa.eu/programmes/erasmus-plus/projects/eplus-project-details/ - project/2019-1-DE01-KA203-005053" xr:uid="{00000000-0004-0000-1200-000000000000}"/>
    <hyperlink ref="G16" r:id="rId2" location="project/2019-1-DE01-KA203-005053" display="https://ec.europa.eu/programmes/erasmus-plus/projects/eplus-project-details/ - project/2019-1-DE01-KA203-005053" xr:uid="{00000000-0004-0000-1200-000001000000}"/>
  </hyperlinks>
  <pageMargins left="0.36" right="0.17" top="0.19" bottom="0" header="0" footer="0"/>
  <pageSetup paperSize="9" orientation="landscape" horizontalDpi="200" verticalDpi="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T63"/>
  <sheetViews>
    <sheetView topLeftCell="A41" zoomScale="98" zoomScaleNormal="98" workbookViewId="0">
      <selection activeCell="T15" sqref="T15"/>
    </sheetView>
  </sheetViews>
  <sheetFormatPr defaultColWidth="8.88671875" defaultRowHeight="14.4"/>
  <cols>
    <col min="1" max="1" width="12.88671875" style="2" customWidth="1"/>
    <col min="2" max="2" width="12.5546875" style="7" customWidth="1"/>
    <col min="3" max="3" width="7.88671875" style="7" customWidth="1"/>
    <col min="4" max="4" width="10" style="7" customWidth="1"/>
    <col min="5" max="5" width="5.5546875" style="7" bestFit="1" customWidth="1"/>
    <col min="6" max="6" width="5.88671875" style="7" bestFit="1" customWidth="1"/>
    <col min="7" max="7" width="6.44140625" style="1" customWidth="1"/>
    <col min="8" max="8" width="9.109375" style="1" customWidth="1"/>
    <col min="9" max="9" width="9.88671875" style="1" customWidth="1"/>
    <col min="10" max="10" width="9.109375" style="1" customWidth="1"/>
    <col min="11" max="11" width="10.109375" style="1" customWidth="1"/>
    <col min="12" max="12" width="6.109375" style="1" customWidth="1"/>
    <col min="13" max="13" width="11.44140625" style="1" customWidth="1"/>
    <col min="14" max="14" width="7.44140625" style="1" customWidth="1"/>
    <col min="15" max="15" width="6.5546875" style="1" customWidth="1"/>
    <col min="16" max="16" width="8.5546875" style="1" customWidth="1"/>
    <col min="17" max="17" width="21.109375" style="1" customWidth="1"/>
    <col min="18" max="20" width="9.109375" style="1" customWidth="1"/>
  </cols>
  <sheetData>
    <row r="2" spans="1:20" s="4" customFormat="1" ht="15.6">
      <c r="A2" s="1178" t="s">
        <v>154</v>
      </c>
      <c r="B2" s="1179"/>
      <c r="C2" s="1179"/>
      <c r="D2" s="1179"/>
      <c r="E2" s="1179"/>
      <c r="F2" s="1179"/>
      <c r="G2" s="1179"/>
      <c r="H2" s="1179"/>
      <c r="I2" s="1179"/>
      <c r="J2" s="1179"/>
      <c r="K2" s="1179"/>
      <c r="L2" s="1179"/>
      <c r="M2" s="1179"/>
      <c r="N2" s="1179"/>
      <c r="O2" s="1179"/>
      <c r="P2" s="1180"/>
      <c r="Q2" s="3"/>
      <c r="R2" s="3"/>
      <c r="S2" s="3"/>
      <c r="T2" s="3"/>
    </row>
    <row r="3" spans="1:20" s="4" customFormat="1">
      <c r="H3" s="3"/>
      <c r="Q3" s="3"/>
      <c r="R3" s="3"/>
      <c r="S3" s="3"/>
      <c r="T3" s="3"/>
    </row>
    <row r="4" spans="1:20" s="4" customFormat="1" ht="44.25" customHeight="1">
      <c r="A4" s="1181" t="s">
        <v>208</v>
      </c>
      <c r="B4" s="1181"/>
      <c r="C4" s="1181"/>
      <c r="D4" s="1181"/>
      <c r="E4" s="1181"/>
      <c r="F4" s="1181"/>
      <c r="G4" s="1181"/>
      <c r="H4" s="1181"/>
      <c r="I4" s="1181"/>
      <c r="J4" s="1181"/>
      <c r="K4" s="1181"/>
      <c r="L4" s="1181"/>
      <c r="M4" s="1181"/>
      <c r="N4" s="1181"/>
      <c r="O4" s="1181"/>
      <c r="P4" s="1181"/>
      <c r="Q4" s="3"/>
      <c r="R4" s="3"/>
      <c r="S4" s="3"/>
      <c r="T4" s="3"/>
    </row>
    <row r="5" spans="1:20" s="4" customFormat="1" ht="15" customHeight="1">
      <c r="A5" s="1181" t="s">
        <v>26</v>
      </c>
      <c r="B5" s="1181"/>
      <c r="C5" s="1181"/>
      <c r="D5" s="1181"/>
      <c r="E5" s="1181"/>
      <c r="F5" s="1181"/>
      <c r="G5" s="1181"/>
      <c r="H5" s="1181"/>
      <c r="I5" s="1181"/>
      <c r="J5" s="1181"/>
      <c r="K5" s="1181"/>
      <c r="L5" s="1181"/>
      <c r="M5" s="1181"/>
      <c r="N5" s="1181"/>
      <c r="O5" s="1181"/>
      <c r="P5" s="1181"/>
      <c r="Q5" s="3"/>
      <c r="R5" s="3"/>
      <c r="S5" s="3"/>
      <c r="T5" s="3"/>
    </row>
    <row r="6" spans="1:20" s="4" customFormat="1" ht="27.75" customHeight="1">
      <c r="A6" s="1183" t="s">
        <v>59</v>
      </c>
      <c r="B6" s="1186"/>
      <c r="C6" s="1186"/>
      <c r="D6" s="1186"/>
      <c r="E6" s="1186"/>
      <c r="F6" s="1186"/>
      <c r="G6" s="1186"/>
      <c r="H6" s="1186"/>
      <c r="I6" s="1186"/>
      <c r="J6" s="1186"/>
      <c r="K6" s="1186"/>
      <c r="L6" s="1186"/>
      <c r="M6" s="1186"/>
      <c r="N6" s="1186"/>
      <c r="O6" s="1186"/>
      <c r="P6" s="1187"/>
      <c r="Q6" s="3"/>
      <c r="R6" s="3"/>
      <c r="S6" s="3"/>
      <c r="T6" s="3"/>
    </row>
    <row r="7" spans="1:20" s="4" customFormat="1">
      <c r="A7" s="1183" t="s">
        <v>53</v>
      </c>
      <c r="B7" s="1184"/>
      <c r="C7" s="1184"/>
      <c r="D7" s="1184"/>
      <c r="E7" s="1184"/>
      <c r="F7" s="1184"/>
      <c r="G7" s="1184"/>
      <c r="H7" s="1184"/>
      <c r="I7" s="1184"/>
      <c r="J7" s="1184"/>
      <c r="K7" s="1184"/>
      <c r="L7" s="1184"/>
      <c r="M7" s="1184"/>
      <c r="N7" s="1184"/>
      <c r="O7" s="1184"/>
      <c r="P7" s="1185"/>
      <c r="Q7" s="3"/>
      <c r="R7" s="3"/>
      <c r="S7" s="3"/>
      <c r="T7" s="3"/>
    </row>
    <row r="8" spans="1:20" s="4" customFormat="1" ht="92.4" customHeight="1">
      <c r="A8" s="1182" t="s">
        <v>151</v>
      </c>
      <c r="B8" s="1182"/>
      <c r="C8" s="1182"/>
      <c r="D8" s="1182"/>
      <c r="E8" s="1182"/>
      <c r="F8" s="1182"/>
      <c r="G8" s="1182"/>
      <c r="H8" s="1182"/>
      <c r="I8" s="1182"/>
      <c r="J8" s="1182"/>
      <c r="K8" s="1182"/>
      <c r="L8" s="1182"/>
      <c r="M8" s="1182"/>
      <c r="N8" s="1182"/>
      <c r="O8" s="1182"/>
      <c r="P8" s="1182"/>
      <c r="Q8" s="3"/>
      <c r="R8" s="3"/>
      <c r="S8" s="3"/>
      <c r="T8" s="3"/>
    </row>
    <row r="9" spans="1:20" s="4" customFormat="1">
      <c r="A9" s="5"/>
      <c r="B9" s="6"/>
      <c r="C9" s="6"/>
      <c r="D9" s="6"/>
      <c r="E9" s="6"/>
      <c r="F9" s="6"/>
      <c r="G9" s="5"/>
      <c r="I9" s="5"/>
      <c r="J9" s="5"/>
      <c r="K9" s="5"/>
      <c r="L9" s="5"/>
      <c r="M9" s="5"/>
      <c r="N9" s="5"/>
      <c r="O9" s="5"/>
      <c r="P9" s="5"/>
      <c r="Q9" s="3"/>
      <c r="R9" s="3"/>
      <c r="S9" s="3"/>
      <c r="T9" s="3"/>
    </row>
    <row r="10" spans="1:20" s="26" customFormat="1" ht="82.8">
      <c r="A10" s="47" t="s">
        <v>0</v>
      </c>
      <c r="B10" s="47" t="s">
        <v>51</v>
      </c>
      <c r="C10" s="47" t="s">
        <v>58</v>
      </c>
      <c r="D10" s="54" t="s">
        <v>5</v>
      </c>
      <c r="E10" s="54" t="s">
        <v>56</v>
      </c>
      <c r="F10" s="54" t="s">
        <v>57</v>
      </c>
      <c r="G10" s="47" t="s">
        <v>201</v>
      </c>
      <c r="H10" s="54" t="s">
        <v>14</v>
      </c>
      <c r="I10" s="54" t="s">
        <v>11</v>
      </c>
      <c r="J10" s="54" t="s">
        <v>199</v>
      </c>
      <c r="K10" s="54" t="s">
        <v>15</v>
      </c>
      <c r="L10" s="54" t="s">
        <v>16</v>
      </c>
      <c r="M10" s="54" t="s">
        <v>153</v>
      </c>
      <c r="N10" s="54" t="s">
        <v>200</v>
      </c>
      <c r="O10" s="47" t="s">
        <v>52</v>
      </c>
      <c r="P10" s="47" t="s">
        <v>7</v>
      </c>
      <c r="Q10" s="111" t="s">
        <v>191</v>
      </c>
      <c r="R10" s="25"/>
      <c r="S10" s="25"/>
      <c r="T10" s="25"/>
    </row>
    <row r="11" spans="1:20" ht="234.6">
      <c r="A11" s="206" t="s">
        <v>299</v>
      </c>
      <c r="B11" s="206" t="s">
        <v>300</v>
      </c>
      <c r="C11" s="194" t="s">
        <v>227</v>
      </c>
      <c r="D11" s="206" t="s">
        <v>301</v>
      </c>
      <c r="E11" s="211">
        <v>11</v>
      </c>
      <c r="F11" s="212">
        <v>20</v>
      </c>
      <c r="G11" s="209" t="s">
        <v>302</v>
      </c>
      <c r="H11" s="213" t="s">
        <v>303</v>
      </c>
      <c r="I11" s="214" t="s">
        <v>304</v>
      </c>
      <c r="J11" s="214" t="s">
        <v>305</v>
      </c>
      <c r="K11" s="215" t="s">
        <v>306</v>
      </c>
      <c r="L11" s="194">
        <v>2019</v>
      </c>
      <c r="M11" s="194" t="s">
        <v>307</v>
      </c>
      <c r="N11" s="200">
        <v>2592</v>
      </c>
      <c r="O11" s="196">
        <v>1000</v>
      </c>
      <c r="P11" s="197">
        <v>333.33</v>
      </c>
      <c r="Q11" s="121" t="s">
        <v>314</v>
      </c>
    </row>
    <row r="12" spans="1:20" ht="303.60000000000002">
      <c r="A12" s="206" t="s">
        <v>308</v>
      </c>
      <c r="B12" s="194" t="s">
        <v>309</v>
      </c>
      <c r="C12" s="194" t="s">
        <v>227</v>
      </c>
      <c r="D12" s="206" t="s">
        <v>301</v>
      </c>
      <c r="E12" s="209">
        <v>11</v>
      </c>
      <c r="F12" s="209">
        <v>4</v>
      </c>
      <c r="G12" s="209" t="s">
        <v>302</v>
      </c>
      <c r="H12" s="192" t="s">
        <v>310</v>
      </c>
      <c r="I12" s="206" t="s">
        <v>311</v>
      </c>
      <c r="J12" s="206" t="s">
        <v>312</v>
      </c>
      <c r="K12" s="216" t="s">
        <v>313</v>
      </c>
      <c r="L12" s="194">
        <v>2019</v>
      </c>
      <c r="M12" s="194" t="s">
        <v>307</v>
      </c>
      <c r="N12" s="200">
        <v>2592</v>
      </c>
      <c r="O12" s="196">
        <v>1000</v>
      </c>
      <c r="P12" s="197">
        <v>250</v>
      </c>
      <c r="Q12" s="121" t="s">
        <v>314</v>
      </c>
    </row>
    <row r="13" spans="1:20" ht="124.2">
      <c r="A13" s="720" t="s">
        <v>2920</v>
      </c>
      <c r="B13" s="720" t="s">
        <v>2921</v>
      </c>
      <c r="C13" s="721" t="s">
        <v>1990</v>
      </c>
      <c r="D13" s="720" t="s">
        <v>2922</v>
      </c>
      <c r="E13" s="721">
        <v>32</v>
      </c>
      <c r="F13" s="722">
        <v>1</v>
      </c>
      <c r="G13" s="721" t="s">
        <v>2923</v>
      </c>
      <c r="H13" s="723" t="s">
        <v>2924</v>
      </c>
      <c r="I13" s="723" t="s">
        <v>2925</v>
      </c>
      <c r="J13" s="724" t="s">
        <v>2926</v>
      </c>
      <c r="K13" s="725" t="s">
        <v>2927</v>
      </c>
      <c r="L13" s="722">
        <v>2019</v>
      </c>
      <c r="M13" s="722" t="s">
        <v>307</v>
      </c>
      <c r="N13" s="722" t="s">
        <v>2928</v>
      </c>
      <c r="O13" s="726">
        <v>1000</v>
      </c>
      <c r="P13" s="727">
        <v>500</v>
      </c>
      <c r="Q13" s="121" t="s">
        <v>2929</v>
      </c>
    </row>
    <row r="14" spans="1:20" ht="276">
      <c r="A14" s="720" t="s">
        <v>3271</v>
      </c>
      <c r="B14" s="720" t="s">
        <v>3272</v>
      </c>
      <c r="C14" s="791" t="s">
        <v>1990</v>
      </c>
      <c r="D14" s="792" t="s">
        <v>3273</v>
      </c>
      <c r="E14" s="793">
        <v>11</v>
      </c>
      <c r="F14" s="794">
        <v>18</v>
      </c>
      <c r="G14" s="721" t="s">
        <v>3274</v>
      </c>
      <c r="H14" s="795" t="s">
        <v>3275</v>
      </c>
      <c r="I14" s="784" t="s">
        <v>3276</v>
      </c>
      <c r="J14" s="784" t="s">
        <v>3277</v>
      </c>
      <c r="K14" s="796"/>
      <c r="L14" s="722">
        <v>2019</v>
      </c>
      <c r="M14" s="722" t="s">
        <v>307</v>
      </c>
      <c r="N14" s="722">
        <v>2.59</v>
      </c>
      <c r="O14" s="726">
        <v>1000</v>
      </c>
      <c r="P14" s="727">
        <v>333</v>
      </c>
      <c r="Q14" s="121" t="s">
        <v>3278</v>
      </c>
    </row>
    <row r="15" spans="1:20" ht="110.4">
      <c r="A15" s="1129" t="s">
        <v>308</v>
      </c>
      <c r="B15" s="1129" t="s">
        <v>4322</v>
      </c>
      <c r="C15" s="1128" t="s">
        <v>227</v>
      </c>
      <c r="D15" s="1128" t="s">
        <v>1133</v>
      </c>
      <c r="E15" s="1128">
        <v>11</v>
      </c>
      <c r="F15" s="1130">
        <v>4</v>
      </c>
      <c r="G15" s="1128" t="s">
        <v>4323</v>
      </c>
      <c r="H15" s="1135" t="s">
        <v>4324</v>
      </c>
      <c r="I15" s="1135" t="s">
        <v>4325</v>
      </c>
      <c r="J15" s="1133" t="s">
        <v>312</v>
      </c>
      <c r="K15" s="1134" t="s">
        <v>4326</v>
      </c>
      <c r="L15" s="1130">
        <v>2019</v>
      </c>
      <c r="M15" s="1130" t="s">
        <v>4327</v>
      </c>
      <c r="N15" s="1133">
        <v>2.5920000000000001</v>
      </c>
      <c r="O15" s="1131">
        <v>1000</v>
      </c>
      <c r="P15" s="1132">
        <v>250</v>
      </c>
      <c r="Q15" s="121" t="s">
        <v>4300</v>
      </c>
    </row>
    <row r="16" spans="1:20">
      <c r="A16" s="112"/>
      <c r="B16" s="112"/>
      <c r="C16" s="113"/>
      <c r="D16" s="112"/>
      <c r="E16" s="114"/>
      <c r="F16" s="115"/>
      <c r="G16" s="113"/>
      <c r="H16" s="116"/>
      <c r="I16" s="117"/>
      <c r="J16" s="117"/>
      <c r="K16" s="118"/>
      <c r="L16" s="119"/>
      <c r="M16" s="119"/>
      <c r="N16" s="119"/>
      <c r="O16" s="120"/>
      <c r="P16" s="121"/>
      <c r="Q16" s="121"/>
    </row>
    <row r="17" spans="1:17">
      <c r="A17" s="112"/>
      <c r="B17" s="112"/>
      <c r="C17" s="113"/>
      <c r="D17" s="112"/>
      <c r="E17" s="114"/>
      <c r="F17" s="115"/>
      <c r="G17" s="113"/>
      <c r="H17" s="116"/>
      <c r="I17" s="117"/>
      <c r="J17" s="117"/>
      <c r="K17" s="118"/>
      <c r="L17" s="119"/>
      <c r="M17" s="119"/>
      <c r="N17" s="119"/>
      <c r="O17" s="120"/>
      <c r="P17" s="121"/>
      <c r="Q17" s="121"/>
    </row>
    <row r="18" spans="1:17">
      <c r="A18" s="112"/>
      <c r="B18" s="112"/>
      <c r="C18" s="113"/>
      <c r="D18" s="112"/>
      <c r="E18" s="114"/>
      <c r="F18" s="115"/>
      <c r="G18" s="113"/>
      <c r="H18" s="116"/>
      <c r="I18" s="117"/>
      <c r="J18" s="117"/>
      <c r="K18" s="118"/>
      <c r="L18" s="119"/>
      <c r="M18" s="119"/>
      <c r="N18" s="119"/>
      <c r="O18" s="120"/>
      <c r="P18" s="121"/>
      <c r="Q18" s="121"/>
    </row>
    <row r="19" spans="1:17">
      <c r="A19" s="112"/>
      <c r="B19" s="112"/>
      <c r="C19" s="113"/>
      <c r="D19" s="112"/>
      <c r="E19" s="114"/>
      <c r="F19" s="115"/>
      <c r="G19" s="113"/>
      <c r="H19" s="116"/>
      <c r="I19" s="117"/>
      <c r="J19" s="117"/>
      <c r="K19" s="118"/>
      <c r="L19" s="119"/>
      <c r="M19" s="119"/>
      <c r="N19" s="119"/>
      <c r="O19" s="120"/>
      <c r="P19" s="121"/>
      <c r="Q19" s="121"/>
    </row>
    <row r="20" spans="1:17">
      <c r="A20" s="112"/>
      <c r="B20" s="112"/>
      <c r="C20" s="113"/>
      <c r="D20" s="112"/>
      <c r="E20" s="114"/>
      <c r="F20" s="115"/>
      <c r="G20" s="113"/>
      <c r="H20" s="116"/>
      <c r="I20" s="117"/>
      <c r="J20" s="117"/>
      <c r="K20" s="118"/>
      <c r="L20" s="119"/>
      <c r="M20" s="119"/>
      <c r="N20" s="119"/>
      <c r="O20" s="120"/>
      <c r="P20" s="121"/>
      <c r="Q20" s="121"/>
    </row>
    <row r="21" spans="1:17">
      <c r="A21" s="112"/>
      <c r="B21" s="112"/>
      <c r="C21" s="113"/>
      <c r="D21" s="112"/>
      <c r="E21" s="114"/>
      <c r="F21" s="115"/>
      <c r="G21" s="113"/>
      <c r="H21" s="116"/>
      <c r="I21" s="117"/>
      <c r="J21" s="117"/>
      <c r="K21" s="118"/>
      <c r="L21" s="119"/>
      <c r="M21" s="119"/>
      <c r="N21" s="119"/>
      <c r="O21" s="120"/>
      <c r="P21" s="121"/>
      <c r="Q21" s="121"/>
    </row>
    <row r="22" spans="1:17">
      <c r="A22" s="112"/>
      <c r="B22" s="112"/>
      <c r="C22" s="113"/>
      <c r="D22" s="112"/>
      <c r="E22" s="114"/>
      <c r="F22" s="115"/>
      <c r="G22" s="113"/>
      <c r="H22" s="116"/>
      <c r="I22" s="117"/>
      <c r="J22" s="117"/>
      <c r="K22" s="118"/>
      <c r="L22" s="119"/>
      <c r="M22" s="119"/>
      <c r="N22" s="119"/>
      <c r="O22" s="120"/>
      <c r="P22" s="121"/>
      <c r="Q22" s="121"/>
    </row>
    <row r="23" spans="1:17">
      <c r="A23" s="112"/>
      <c r="B23" s="112"/>
      <c r="C23" s="113"/>
      <c r="D23" s="112"/>
      <c r="E23" s="114"/>
      <c r="F23" s="115"/>
      <c r="G23" s="113"/>
      <c r="H23" s="116"/>
      <c r="I23" s="117"/>
      <c r="J23" s="117"/>
      <c r="K23" s="118"/>
      <c r="L23" s="119"/>
      <c r="M23" s="119"/>
      <c r="N23" s="119"/>
      <c r="O23" s="120"/>
      <c r="P23" s="121"/>
      <c r="Q23" s="121"/>
    </row>
    <row r="24" spans="1:17">
      <c r="A24" s="112"/>
      <c r="B24" s="112"/>
      <c r="C24" s="113"/>
      <c r="D24" s="112"/>
      <c r="E24" s="114"/>
      <c r="F24" s="115"/>
      <c r="G24" s="113"/>
      <c r="H24" s="116"/>
      <c r="I24" s="117"/>
      <c r="J24" s="117"/>
      <c r="K24" s="118"/>
      <c r="L24" s="119"/>
      <c r="M24" s="119"/>
      <c r="N24" s="119"/>
      <c r="O24" s="120"/>
      <c r="P24" s="121"/>
      <c r="Q24" s="121"/>
    </row>
    <row r="25" spans="1:17">
      <c r="A25" s="112"/>
      <c r="B25" s="112"/>
      <c r="C25" s="113"/>
      <c r="D25" s="112"/>
      <c r="E25" s="114"/>
      <c r="F25" s="115"/>
      <c r="G25" s="113"/>
      <c r="H25" s="116"/>
      <c r="I25" s="117"/>
      <c r="J25" s="117"/>
      <c r="K25" s="118"/>
      <c r="L25" s="119"/>
      <c r="M25" s="119"/>
      <c r="N25" s="119"/>
      <c r="O25" s="120"/>
      <c r="P25" s="121"/>
      <c r="Q25" s="121"/>
    </row>
    <row r="26" spans="1:17">
      <c r="A26" s="112"/>
      <c r="B26" s="112"/>
      <c r="C26" s="113"/>
      <c r="D26" s="112"/>
      <c r="E26" s="114"/>
      <c r="F26" s="115"/>
      <c r="G26" s="113"/>
      <c r="H26" s="116"/>
      <c r="I26" s="117"/>
      <c r="J26" s="117"/>
      <c r="K26" s="118"/>
      <c r="L26" s="119"/>
      <c r="M26" s="119"/>
      <c r="N26" s="119"/>
      <c r="O26" s="120"/>
      <c r="P26" s="121"/>
      <c r="Q26" s="121"/>
    </row>
    <row r="27" spans="1:17">
      <c r="A27" s="112"/>
      <c r="B27" s="112"/>
      <c r="C27" s="113"/>
      <c r="D27" s="112"/>
      <c r="E27" s="114"/>
      <c r="F27" s="115"/>
      <c r="G27" s="113"/>
      <c r="H27" s="116"/>
      <c r="I27" s="117"/>
      <c r="J27" s="117"/>
      <c r="K27" s="118"/>
      <c r="L27" s="119"/>
      <c r="M27" s="119"/>
      <c r="N27" s="119"/>
      <c r="O27" s="120"/>
      <c r="P27" s="121"/>
      <c r="Q27" s="121"/>
    </row>
    <row r="28" spans="1:17">
      <c r="A28" s="112"/>
      <c r="B28" s="112"/>
      <c r="C28" s="113"/>
      <c r="D28" s="112"/>
      <c r="E28" s="114"/>
      <c r="F28" s="115"/>
      <c r="G28" s="113"/>
      <c r="H28" s="116"/>
      <c r="I28" s="117"/>
      <c r="J28" s="117"/>
      <c r="K28" s="118"/>
      <c r="L28" s="119"/>
      <c r="M28" s="119"/>
      <c r="N28" s="119"/>
      <c r="O28" s="120"/>
      <c r="P28" s="121"/>
      <c r="Q28" s="121"/>
    </row>
    <row r="29" spans="1:17">
      <c r="A29" s="112"/>
      <c r="B29" s="112"/>
      <c r="C29" s="113"/>
      <c r="D29" s="112"/>
      <c r="E29" s="114"/>
      <c r="F29" s="115"/>
      <c r="G29" s="113"/>
      <c r="H29" s="116"/>
      <c r="I29" s="117"/>
      <c r="J29" s="117"/>
      <c r="K29" s="118"/>
      <c r="L29" s="119"/>
      <c r="M29" s="119"/>
      <c r="N29" s="119"/>
      <c r="O29" s="120"/>
      <c r="P29" s="121"/>
      <c r="Q29" s="121"/>
    </row>
    <row r="30" spans="1:17">
      <c r="A30" s="112"/>
      <c r="B30" s="112"/>
      <c r="C30" s="113"/>
      <c r="D30" s="112"/>
      <c r="E30" s="114"/>
      <c r="F30" s="115"/>
      <c r="G30" s="113"/>
      <c r="H30" s="116"/>
      <c r="I30" s="117"/>
      <c r="J30" s="117"/>
      <c r="K30" s="118"/>
      <c r="L30" s="119"/>
      <c r="M30" s="119"/>
      <c r="N30" s="119"/>
      <c r="O30" s="120"/>
      <c r="P30" s="121"/>
      <c r="Q30" s="121"/>
    </row>
    <row r="31" spans="1:17">
      <c r="A31" s="112"/>
      <c r="B31" s="112"/>
      <c r="C31" s="113"/>
      <c r="D31" s="112"/>
      <c r="E31" s="114"/>
      <c r="F31" s="115"/>
      <c r="G31" s="113"/>
      <c r="H31" s="116"/>
      <c r="I31" s="117"/>
      <c r="J31" s="117"/>
      <c r="K31" s="118"/>
      <c r="L31" s="119"/>
      <c r="M31" s="119"/>
      <c r="N31" s="119"/>
      <c r="O31" s="120"/>
      <c r="P31" s="121"/>
      <c r="Q31" s="121"/>
    </row>
    <row r="32" spans="1:17">
      <c r="A32" s="112"/>
      <c r="B32" s="112"/>
      <c r="C32" s="113"/>
      <c r="D32" s="112"/>
      <c r="E32" s="114"/>
      <c r="F32" s="115"/>
      <c r="G32" s="113"/>
      <c r="H32" s="116"/>
      <c r="I32" s="117"/>
      <c r="J32" s="117"/>
      <c r="K32" s="118"/>
      <c r="L32" s="119"/>
      <c r="M32" s="119"/>
      <c r="N32" s="119"/>
      <c r="O32" s="120"/>
      <c r="P32" s="121"/>
      <c r="Q32" s="121"/>
    </row>
    <row r="33" spans="1:17">
      <c r="A33" s="112"/>
      <c r="B33" s="112"/>
      <c r="C33" s="113"/>
      <c r="D33" s="112"/>
      <c r="E33" s="114"/>
      <c r="F33" s="115"/>
      <c r="G33" s="113"/>
      <c r="H33" s="116"/>
      <c r="I33" s="117"/>
      <c r="J33" s="117"/>
      <c r="K33" s="118"/>
      <c r="L33" s="119"/>
      <c r="M33" s="119"/>
      <c r="N33" s="119"/>
      <c r="O33" s="120"/>
      <c r="P33" s="121"/>
      <c r="Q33" s="121"/>
    </row>
    <row r="34" spans="1:17">
      <c r="A34" s="112"/>
      <c r="B34" s="112"/>
      <c r="C34" s="113"/>
      <c r="D34" s="112"/>
      <c r="E34" s="114"/>
      <c r="F34" s="115"/>
      <c r="G34" s="113"/>
      <c r="H34" s="116"/>
      <c r="I34" s="117"/>
      <c r="J34" s="117"/>
      <c r="K34" s="118"/>
      <c r="L34" s="119"/>
      <c r="M34" s="119"/>
      <c r="N34" s="119"/>
      <c r="O34" s="120"/>
      <c r="P34" s="121"/>
      <c r="Q34" s="121"/>
    </row>
    <row r="35" spans="1:17">
      <c r="A35" s="112"/>
      <c r="B35" s="112"/>
      <c r="C35" s="113"/>
      <c r="D35" s="112"/>
      <c r="E35" s="114"/>
      <c r="F35" s="115"/>
      <c r="G35" s="113"/>
      <c r="H35" s="116"/>
      <c r="I35" s="117"/>
      <c r="J35" s="117"/>
      <c r="K35" s="118"/>
      <c r="L35" s="119"/>
      <c r="M35" s="119"/>
      <c r="N35" s="119"/>
      <c r="O35" s="120"/>
      <c r="P35" s="121"/>
      <c r="Q35" s="121"/>
    </row>
    <row r="36" spans="1:17">
      <c r="A36" s="112"/>
      <c r="B36" s="112"/>
      <c r="C36" s="113"/>
      <c r="D36" s="112"/>
      <c r="E36" s="114"/>
      <c r="F36" s="115"/>
      <c r="G36" s="113"/>
      <c r="H36" s="116"/>
      <c r="I36" s="117"/>
      <c r="J36" s="117"/>
      <c r="K36" s="118"/>
      <c r="L36" s="119"/>
      <c r="M36" s="119"/>
      <c r="N36" s="119"/>
      <c r="O36" s="120"/>
      <c r="P36" s="121"/>
      <c r="Q36" s="121"/>
    </row>
    <row r="37" spans="1:17">
      <c r="A37" s="112"/>
      <c r="B37" s="112"/>
      <c r="C37" s="113"/>
      <c r="D37" s="112"/>
      <c r="E37" s="114"/>
      <c r="F37" s="115"/>
      <c r="G37" s="113"/>
      <c r="H37" s="116"/>
      <c r="I37" s="117"/>
      <c r="J37" s="117"/>
      <c r="K37" s="118"/>
      <c r="L37" s="119"/>
      <c r="M37" s="119"/>
      <c r="N37" s="119"/>
      <c r="O37" s="120"/>
      <c r="P37" s="121"/>
      <c r="Q37" s="121"/>
    </row>
    <row r="38" spans="1:17">
      <c r="A38" s="112"/>
      <c r="B38" s="112"/>
      <c r="C38" s="113"/>
      <c r="D38" s="112"/>
      <c r="E38" s="114"/>
      <c r="F38" s="115"/>
      <c r="G38" s="113"/>
      <c r="H38" s="116"/>
      <c r="I38" s="117"/>
      <c r="J38" s="117"/>
      <c r="K38" s="118"/>
      <c r="L38" s="119"/>
      <c r="M38" s="119"/>
      <c r="N38" s="119"/>
      <c r="O38" s="120"/>
      <c r="P38" s="121"/>
      <c r="Q38" s="121"/>
    </row>
    <row r="39" spans="1:17">
      <c r="A39" s="112"/>
      <c r="B39" s="112"/>
      <c r="C39" s="113"/>
      <c r="D39" s="112"/>
      <c r="E39" s="114"/>
      <c r="F39" s="115"/>
      <c r="G39" s="113"/>
      <c r="H39" s="116"/>
      <c r="I39" s="117"/>
      <c r="J39" s="117"/>
      <c r="K39" s="118"/>
      <c r="L39" s="119"/>
      <c r="M39" s="119"/>
      <c r="N39" s="119"/>
      <c r="O39" s="120"/>
      <c r="P39" s="121"/>
      <c r="Q39" s="121"/>
    </row>
    <row r="40" spans="1:17">
      <c r="A40" s="112"/>
      <c r="B40" s="112"/>
      <c r="C40" s="113"/>
      <c r="D40" s="112"/>
      <c r="E40" s="114"/>
      <c r="F40" s="115"/>
      <c r="G40" s="113"/>
      <c r="H40" s="116"/>
      <c r="I40" s="117"/>
      <c r="J40" s="117"/>
      <c r="K40" s="118"/>
      <c r="L40" s="119"/>
      <c r="M40" s="119"/>
      <c r="N40" s="119"/>
      <c r="O40" s="120"/>
      <c r="P40" s="121"/>
      <c r="Q40" s="121"/>
    </row>
    <row r="41" spans="1:17">
      <c r="A41" s="112"/>
      <c r="B41" s="112"/>
      <c r="C41" s="113"/>
      <c r="D41" s="112"/>
      <c r="E41" s="114"/>
      <c r="F41" s="115"/>
      <c r="G41" s="113"/>
      <c r="H41" s="116"/>
      <c r="I41" s="117"/>
      <c r="J41" s="117"/>
      <c r="K41" s="118"/>
      <c r="L41" s="119"/>
      <c r="M41" s="119"/>
      <c r="N41" s="119"/>
      <c r="O41" s="120"/>
      <c r="P41" s="121"/>
      <c r="Q41" s="121"/>
    </row>
    <row r="42" spans="1:17">
      <c r="A42" s="112"/>
      <c r="B42" s="112"/>
      <c r="C42" s="113"/>
      <c r="D42" s="112"/>
      <c r="E42" s="114"/>
      <c r="F42" s="115"/>
      <c r="G42" s="113"/>
      <c r="H42" s="116"/>
      <c r="I42" s="117"/>
      <c r="J42" s="117"/>
      <c r="K42" s="118"/>
      <c r="L42" s="119"/>
      <c r="M42" s="119"/>
      <c r="N42" s="119"/>
      <c r="O42" s="120"/>
      <c r="P42" s="121"/>
      <c r="Q42" s="121"/>
    </row>
    <row r="43" spans="1:17">
      <c r="A43" s="112"/>
      <c r="B43" s="112"/>
      <c r="C43" s="113"/>
      <c r="D43" s="112"/>
      <c r="E43" s="114"/>
      <c r="F43" s="115"/>
      <c r="G43" s="113"/>
      <c r="H43" s="116"/>
      <c r="I43" s="117"/>
      <c r="J43" s="117"/>
      <c r="K43" s="118"/>
      <c r="L43" s="119"/>
      <c r="M43" s="119"/>
      <c r="N43" s="119"/>
      <c r="O43" s="120"/>
      <c r="P43" s="121"/>
      <c r="Q43" s="121"/>
    </row>
    <row r="44" spans="1:17">
      <c r="A44" s="112"/>
      <c r="B44" s="112"/>
      <c r="C44" s="113"/>
      <c r="D44" s="112"/>
      <c r="E44" s="114"/>
      <c r="F44" s="115"/>
      <c r="G44" s="113"/>
      <c r="H44" s="116"/>
      <c r="I44" s="117"/>
      <c r="J44" s="117"/>
      <c r="K44" s="118"/>
      <c r="L44" s="119"/>
      <c r="M44" s="119"/>
      <c r="N44" s="119"/>
      <c r="O44" s="120"/>
      <c r="P44" s="121"/>
      <c r="Q44" s="121"/>
    </row>
    <row r="45" spans="1:17">
      <c r="A45" s="112"/>
      <c r="B45" s="112"/>
      <c r="C45" s="113"/>
      <c r="D45" s="112"/>
      <c r="E45" s="114"/>
      <c r="F45" s="115"/>
      <c r="G45" s="113"/>
      <c r="H45" s="116"/>
      <c r="I45" s="117"/>
      <c r="J45" s="117"/>
      <c r="K45" s="118"/>
      <c r="L45" s="119"/>
      <c r="M45" s="119"/>
      <c r="N45" s="119"/>
      <c r="O45" s="120"/>
      <c r="P45" s="121"/>
      <c r="Q45" s="121"/>
    </row>
    <row r="46" spans="1:17">
      <c r="A46" s="112"/>
      <c r="B46" s="112"/>
      <c r="C46" s="113"/>
      <c r="D46" s="112"/>
      <c r="E46" s="114"/>
      <c r="F46" s="115"/>
      <c r="G46" s="113"/>
      <c r="H46" s="116"/>
      <c r="I46" s="117"/>
      <c r="J46" s="117"/>
      <c r="K46" s="118"/>
      <c r="L46" s="119"/>
      <c r="M46" s="119"/>
      <c r="N46" s="119"/>
      <c r="O46" s="120"/>
      <c r="P46" s="121"/>
      <c r="Q46" s="121"/>
    </row>
    <row r="47" spans="1:17">
      <c r="A47" s="112"/>
      <c r="B47" s="112"/>
      <c r="C47" s="113"/>
      <c r="D47" s="112"/>
      <c r="E47" s="114"/>
      <c r="F47" s="115"/>
      <c r="G47" s="113"/>
      <c r="H47" s="116"/>
      <c r="I47" s="117"/>
      <c r="J47" s="117"/>
      <c r="K47" s="118"/>
      <c r="L47" s="119"/>
      <c r="M47" s="119"/>
      <c r="N47" s="119"/>
      <c r="O47" s="120"/>
      <c r="P47" s="121"/>
      <c r="Q47" s="121"/>
    </row>
    <row r="48" spans="1:17">
      <c r="A48" s="112"/>
      <c r="B48" s="112"/>
      <c r="C48" s="113"/>
      <c r="D48" s="112"/>
      <c r="E48" s="114"/>
      <c r="F48" s="115"/>
      <c r="G48" s="113"/>
      <c r="H48" s="116"/>
      <c r="I48" s="117"/>
      <c r="J48" s="117"/>
      <c r="K48" s="118"/>
      <c r="L48" s="119"/>
      <c r="M48" s="119"/>
      <c r="N48" s="119"/>
      <c r="O48" s="120"/>
      <c r="P48" s="121"/>
      <c r="Q48" s="121"/>
    </row>
    <row r="49" spans="1:17">
      <c r="A49" s="112"/>
      <c r="B49" s="112"/>
      <c r="C49" s="113"/>
      <c r="D49" s="112"/>
      <c r="E49" s="114"/>
      <c r="F49" s="115"/>
      <c r="G49" s="113"/>
      <c r="H49" s="116"/>
      <c r="I49" s="117"/>
      <c r="J49" s="117"/>
      <c r="K49" s="118"/>
      <c r="L49" s="119"/>
      <c r="M49" s="119"/>
      <c r="N49" s="119"/>
      <c r="O49" s="120"/>
      <c r="P49" s="121"/>
      <c r="Q49" s="121"/>
    </row>
    <row r="50" spans="1:17">
      <c r="A50" s="112"/>
      <c r="B50" s="112"/>
      <c r="C50" s="113"/>
      <c r="D50" s="112"/>
      <c r="E50" s="114"/>
      <c r="F50" s="115"/>
      <c r="G50" s="113"/>
      <c r="H50" s="116"/>
      <c r="I50" s="117"/>
      <c r="J50" s="117"/>
      <c r="K50" s="118"/>
      <c r="L50" s="119"/>
      <c r="M50" s="119"/>
      <c r="N50" s="119"/>
      <c r="O50" s="120"/>
      <c r="P50" s="121"/>
      <c r="Q50" s="121"/>
    </row>
    <row r="51" spans="1:17">
      <c r="A51" s="112"/>
      <c r="B51" s="112"/>
      <c r="C51" s="113"/>
      <c r="D51" s="112"/>
      <c r="E51" s="114"/>
      <c r="F51" s="115"/>
      <c r="G51" s="113"/>
      <c r="H51" s="116"/>
      <c r="I51" s="117"/>
      <c r="J51" s="117"/>
      <c r="K51" s="118"/>
      <c r="L51" s="119"/>
      <c r="M51" s="119"/>
      <c r="N51" s="119"/>
      <c r="O51" s="120"/>
      <c r="P51" s="121"/>
      <c r="Q51" s="121"/>
    </row>
    <row r="52" spans="1:17">
      <c r="A52" s="112"/>
      <c r="B52" s="112"/>
      <c r="C52" s="113"/>
      <c r="D52" s="112"/>
      <c r="E52" s="114"/>
      <c r="F52" s="115"/>
      <c r="G52" s="113"/>
      <c r="H52" s="116"/>
      <c r="I52" s="117"/>
      <c r="J52" s="117"/>
      <c r="K52" s="118"/>
      <c r="L52" s="119"/>
      <c r="M52" s="119"/>
      <c r="N52" s="119"/>
      <c r="O52" s="120"/>
      <c r="P52" s="121"/>
      <c r="Q52" s="121"/>
    </row>
    <row r="53" spans="1:17">
      <c r="A53" s="112"/>
      <c r="B53" s="112"/>
      <c r="C53" s="113"/>
      <c r="D53" s="112"/>
      <c r="E53" s="114"/>
      <c r="F53" s="115"/>
      <c r="G53" s="113"/>
      <c r="H53" s="116"/>
      <c r="I53" s="117"/>
      <c r="J53" s="117"/>
      <c r="K53" s="118"/>
      <c r="L53" s="119"/>
      <c r="M53" s="119"/>
      <c r="N53" s="119"/>
      <c r="O53" s="120"/>
      <c r="P53" s="121"/>
      <c r="Q53" s="121"/>
    </row>
    <row r="54" spans="1:17">
      <c r="A54" s="112"/>
      <c r="B54" s="112"/>
      <c r="C54" s="113"/>
      <c r="D54" s="112"/>
      <c r="E54" s="113"/>
      <c r="F54" s="113"/>
      <c r="G54" s="113"/>
      <c r="H54" s="122"/>
      <c r="I54" s="112"/>
      <c r="J54" s="112"/>
      <c r="K54" s="123"/>
      <c r="L54" s="119"/>
      <c r="M54" s="119"/>
      <c r="N54" s="119"/>
      <c r="O54" s="124"/>
      <c r="P54" s="121"/>
      <c r="Q54" s="121"/>
    </row>
    <row r="55" spans="1:17">
      <c r="A55" s="112"/>
      <c r="B55" s="112"/>
      <c r="C55" s="113"/>
      <c r="D55" s="112"/>
      <c r="E55" s="113"/>
      <c r="F55" s="113"/>
      <c r="G55" s="113"/>
      <c r="H55" s="122"/>
      <c r="I55" s="112"/>
      <c r="J55" s="112"/>
      <c r="K55" s="123"/>
      <c r="L55" s="119"/>
      <c r="M55" s="119"/>
      <c r="N55" s="119"/>
      <c r="O55" s="124"/>
      <c r="P55" s="121"/>
      <c r="Q55" s="121"/>
    </row>
    <row r="56" spans="1:17">
      <c r="A56" s="112"/>
      <c r="B56" s="112"/>
      <c r="C56" s="113"/>
      <c r="D56" s="112"/>
      <c r="E56" s="113"/>
      <c r="F56" s="113"/>
      <c r="G56" s="113"/>
      <c r="H56" s="122"/>
      <c r="I56" s="112"/>
      <c r="J56" s="112"/>
      <c r="K56" s="123"/>
      <c r="L56" s="119"/>
      <c r="M56" s="119"/>
      <c r="N56" s="119"/>
      <c r="O56" s="124"/>
      <c r="P56" s="121"/>
      <c r="Q56" s="121"/>
    </row>
    <row r="57" spans="1:17">
      <c r="A57" s="122"/>
      <c r="B57" s="119"/>
      <c r="C57" s="119"/>
      <c r="D57" s="119"/>
      <c r="E57" s="119"/>
      <c r="F57" s="119"/>
      <c r="G57" s="119"/>
      <c r="H57" s="122"/>
      <c r="I57" s="122"/>
      <c r="J57" s="122"/>
      <c r="K57" s="125"/>
      <c r="L57" s="119"/>
      <c r="M57" s="119"/>
      <c r="N57" s="119"/>
      <c r="O57" s="126"/>
      <c r="P57" s="121"/>
      <c r="Q57" s="121"/>
    </row>
    <row r="58" spans="1:17">
      <c r="A58" s="122"/>
      <c r="B58" s="119"/>
      <c r="C58" s="119"/>
      <c r="D58" s="119"/>
      <c r="E58" s="119"/>
      <c r="F58" s="119"/>
      <c r="G58" s="119"/>
      <c r="H58" s="122"/>
      <c r="I58" s="122"/>
      <c r="J58" s="122"/>
      <c r="K58" s="125"/>
      <c r="L58" s="119"/>
      <c r="M58" s="119"/>
      <c r="N58" s="119"/>
      <c r="O58" s="124"/>
      <c r="P58" s="121"/>
      <c r="Q58" s="121"/>
    </row>
    <row r="59" spans="1:17">
      <c r="A59" s="122"/>
      <c r="B59" s="119"/>
      <c r="C59" s="119"/>
      <c r="D59" s="119"/>
      <c r="E59" s="119"/>
      <c r="F59" s="119"/>
      <c r="G59" s="119"/>
      <c r="H59" s="122"/>
      <c r="I59" s="122"/>
      <c r="J59" s="122"/>
      <c r="K59" s="125"/>
      <c r="L59" s="119"/>
      <c r="M59" s="119"/>
      <c r="N59" s="119"/>
      <c r="O59" s="124"/>
      <c r="P59" s="121"/>
      <c r="Q59" s="121"/>
    </row>
    <row r="60" spans="1:17">
      <c r="A60" s="122"/>
      <c r="B60" s="119"/>
      <c r="C60" s="119"/>
      <c r="D60" s="119"/>
      <c r="E60" s="119"/>
      <c r="F60" s="119"/>
      <c r="G60" s="119"/>
      <c r="H60" s="122"/>
      <c r="I60" s="122"/>
      <c r="J60" s="122"/>
      <c r="K60" s="125"/>
      <c r="L60" s="119"/>
      <c r="M60" s="119"/>
      <c r="N60" s="119"/>
      <c r="O60" s="124"/>
      <c r="P60" s="121"/>
      <c r="Q60" s="121"/>
    </row>
    <row r="61" spans="1:17">
      <c r="A61" s="61" t="s">
        <v>2</v>
      </c>
      <c r="O61" s="3"/>
      <c r="P61" s="56">
        <f>SUM(P11:P60)</f>
        <v>1666.33</v>
      </c>
    </row>
    <row r="63" spans="1:17">
      <c r="A63" s="1177" t="s">
        <v>12</v>
      </c>
      <c r="B63" s="1177"/>
      <c r="C63" s="1177"/>
      <c r="D63" s="1177"/>
      <c r="E63" s="1177"/>
      <c r="F63" s="1177"/>
      <c r="G63" s="1177"/>
      <c r="H63" s="1177"/>
      <c r="I63" s="1177"/>
      <c r="J63" s="1177"/>
      <c r="K63" s="1177"/>
      <c r="L63" s="1177"/>
      <c r="M63" s="1177"/>
      <c r="N63" s="1177"/>
      <c r="O63" s="1177"/>
      <c r="P63" s="1177"/>
    </row>
  </sheetData>
  <mergeCells count="7">
    <mergeCell ref="A63:P63"/>
    <mergeCell ref="A2:P2"/>
    <mergeCell ref="A4:P4"/>
    <mergeCell ref="A5:P5"/>
    <mergeCell ref="A8:P8"/>
    <mergeCell ref="A7:P7"/>
    <mergeCell ref="A6:P6"/>
  </mergeCells>
  <phoneticPr fontId="22" type="noConversion"/>
  <hyperlinks>
    <hyperlink ref="H13" r:id="rId1" xr:uid="{00000000-0004-0000-0100-000000000000}"/>
    <hyperlink ref="I13" r:id="rId2" xr:uid="{00000000-0004-0000-0100-000001000000}"/>
    <hyperlink ref="H14" r:id="rId3" xr:uid="{00000000-0004-0000-0100-000002000000}"/>
    <hyperlink ref="H15" r:id="rId4" xr:uid="{00000000-0004-0000-0100-000003000000}"/>
    <hyperlink ref="I15" r:id="rId5" xr:uid="{00000000-0004-0000-0100-000004000000}"/>
  </hyperlinks>
  <pageMargins left="0.511811023622047" right="0.31496062992126" top="0" bottom="0" header="0" footer="0"/>
  <pageSetup paperSize="9" orientation="landscape" horizontalDpi="200" verticalDpi="2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L60"/>
  <sheetViews>
    <sheetView topLeftCell="A36" zoomScale="87" zoomScaleNormal="87" workbookViewId="0">
      <selection activeCell="P37" sqref="P37"/>
    </sheetView>
  </sheetViews>
  <sheetFormatPr defaultColWidth="8.88671875" defaultRowHeight="14.4"/>
  <cols>
    <col min="1" max="1" width="21.109375" style="2" customWidth="1"/>
    <col min="2" max="2" width="25.44140625" style="2" customWidth="1"/>
    <col min="3" max="3" width="11.44140625" style="7" customWidth="1"/>
    <col min="4" max="4" width="19.44140625" style="7" customWidth="1"/>
    <col min="5" max="5" width="8.5546875" style="7" customWidth="1"/>
    <col min="6" max="6" width="8" style="7" customWidth="1"/>
    <col min="7" max="7" width="9.88671875" style="7" customWidth="1"/>
    <col min="8" max="8" width="7.109375" style="1" customWidth="1"/>
    <col min="9" max="9" width="9.109375" style="1" customWidth="1"/>
    <col min="10" max="11" width="8.88671875" customWidth="1"/>
    <col min="12" max="12" width="20.88671875" style="693" customWidth="1"/>
  </cols>
  <sheetData>
    <row r="2" spans="1:12" ht="15" customHeight="1">
      <c r="A2" s="1188" t="s">
        <v>94</v>
      </c>
      <c r="B2" s="1188"/>
      <c r="C2" s="1188"/>
      <c r="D2" s="1188"/>
      <c r="E2" s="1188"/>
      <c r="F2" s="1188"/>
      <c r="G2" s="1188"/>
      <c r="H2" s="1188"/>
      <c r="I2" s="1188"/>
      <c r="J2" s="1188"/>
      <c r="K2" s="1188"/>
    </row>
    <row r="3" spans="1:12" ht="15" customHeight="1">
      <c r="A3" s="12"/>
      <c r="B3" s="12"/>
      <c r="C3" s="12"/>
      <c r="D3" s="12"/>
      <c r="E3" s="12"/>
      <c r="F3" s="12"/>
      <c r="G3" s="12"/>
      <c r="H3" s="12"/>
      <c r="I3" s="3"/>
    </row>
    <row r="4" spans="1:12" ht="82.5" customHeight="1">
      <c r="A4" s="1204" t="s">
        <v>140</v>
      </c>
      <c r="B4" s="1205"/>
      <c r="C4" s="1205"/>
      <c r="D4" s="1205"/>
      <c r="E4" s="1205"/>
      <c r="F4" s="1205"/>
      <c r="G4" s="1205"/>
      <c r="H4" s="1205"/>
      <c r="I4" s="1205"/>
      <c r="J4" s="1205"/>
      <c r="K4" s="1206"/>
    </row>
    <row r="6" spans="1:12" ht="55.2">
      <c r="A6" s="50" t="s">
        <v>0</v>
      </c>
      <c r="B6" s="50" t="s">
        <v>13</v>
      </c>
      <c r="C6" s="50" t="s">
        <v>58</v>
      </c>
      <c r="D6" s="48" t="s">
        <v>5</v>
      </c>
      <c r="E6" s="54" t="s">
        <v>141</v>
      </c>
      <c r="F6" s="48" t="s">
        <v>142</v>
      </c>
      <c r="G6" s="54" t="s">
        <v>15</v>
      </c>
      <c r="H6" s="54" t="s">
        <v>16</v>
      </c>
      <c r="I6" s="47" t="s">
        <v>55</v>
      </c>
      <c r="J6" s="47" t="s">
        <v>52</v>
      </c>
      <c r="K6" s="47" t="s">
        <v>7</v>
      </c>
      <c r="L6" s="111" t="s">
        <v>191</v>
      </c>
    </row>
    <row r="7" spans="1:12" ht="124.2">
      <c r="A7" s="209" t="s">
        <v>518</v>
      </c>
      <c r="B7" s="209" t="s">
        <v>511</v>
      </c>
      <c r="C7" s="206" t="s">
        <v>227</v>
      </c>
      <c r="D7" s="206" t="s">
        <v>519</v>
      </c>
      <c r="E7" s="209" t="s">
        <v>520</v>
      </c>
      <c r="F7" s="216" t="s">
        <v>521</v>
      </c>
      <c r="G7" s="216" t="s">
        <v>522</v>
      </c>
      <c r="H7" s="236">
        <v>2019</v>
      </c>
      <c r="I7" s="236" t="s">
        <v>523</v>
      </c>
      <c r="J7" s="237">
        <v>20</v>
      </c>
      <c r="K7" s="229">
        <v>20</v>
      </c>
      <c r="L7" s="121" t="s">
        <v>314</v>
      </c>
    </row>
    <row r="8" spans="1:12" ht="124.2">
      <c r="A8" s="209" t="s">
        <v>524</v>
      </c>
      <c r="B8" s="209" t="s">
        <v>511</v>
      </c>
      <c r="C8" s="206" t="s">
        <v>227</v>
      </c>
      <c r="D8" s="206" t="s">
        <v>519</v>
      </c>
      <c r="E8" s="209" t="s">
        <v>525</v>
      </c>
      <c r="F8" s="216" t="s">
        <v>526</v>
      </c>
      <c r="G8" s="216" t="s">
        <v>527</v>
      </c>
      <c r="H8" s="236">
        <v>2019</v>
      </c>
      <c r="I8" s="236" t="s">
        <v>523</v>
      </c>
      <c r="J8" s="237">
        <v>20</v>
      </c>
      <c r="K8" s="229">
        <v>20</v>
      </c>
      <c r="L8" s="121" t="s">
        <v>314</v>
      </c>
    </row>
    <row r="9" spans="1:12" ht="124.2">
      <c r="A9" s="192" t="s">
        <v>528</v>
      </c>
      <c r="B9" s="209" t="s">
        <v>511</v>
      </c>
      <c r="C9" s="206" t="s">
        <v>227</v>
      </c>
      <c r="D9" s="206" t="s">
        <v>519</v>
      </c>
      <c r="E9" s="209" t="s">
        <v>529</v>
      </c>
      <c r="F9" s="203" t="s">
        <v>530</v>
      </c>
      <c r="G9" s="203" t="s">
        <v>531</v>
      </c>
      <c r="H9" s="236">
        <v>2019</v>
      </c>
      <c r="I9" s="236" t="s">
        <v>523</v>
      </c>
      <c r="J9" s="237">
        <v>20</v>
      </c>
      <c r="K9" s="229">
        <v>20</v>
      </c>
      <c r="L9" s="121" t="s">
        <v>314</v>
      </c>
    </row>
    <row r="10" spans="1:12" ht="172.8">
      <c r="A10" s="247" t="s">
        <v>613</v>
      </c>
      <c r="B10" s="206" t="s">
        <v>290</v>
      </c>
      <c r="C10" s="206" t="s">
        <v>227</v>
      </c>
      <c r="D10" s="209" t="s">
        <v>519</v>
      </c>
      <c r="E10" s="248" t="s">
        <v>614</v>
      </c>
      <c r="F10" s="195" t="s">
        <v>615</v>
      </c>
      <c r="G10" s="236" t="s">
        <v>616</v>
      </c>
      <c r="H10" s="236">
        <v>2019</v>
      </c>
      <c r="I10" s="249" t="s">
        <v>523</v>
      </c>
      <c r="J10" s="229">
        <v>20</v>
      </c>
      <c r="K10" s="229">
        <v>20</v>
      </c>
      <c r="L10" s="121" t="s">
        <v>590</v>
      </c>
    </row>
    <row r="11" spans="1:12" ht="201.6">
      <c r="A11" s="206" t="s">
        <v>1032</v>
      </c>
      <c r="B11" s="209" t="s">
        <v>1018</v>
      </c>
      <c r="C11" s="206" t="s">
        <v>227</v>
      </c>
      <c r="D11" s="247" t="s">
        <v>1033</v>
      </c>
      <c r="E11" s="209">
        <v>480</v>
      </c>
      <c r="F11" s="298" t="s">
        <v>1034</v>
      </c>
      <c r="G11" s="216" t="s">
        <v>522</v>
      </c>
      <c r="H11" s="236">
        <v>2019</v>
      </c>
      <c r="I11" s="236" t="s">
        <v>1035</v>
      </c>
      <c r="J11" s="196">
        <v>20</v>
      </c>
      <c r="K11" s="229">
        <v>20</v>
      </c>
      <c r="L11" s="711" t="s">
        <v>1018</v>
      </c>
    </row>
    <row r="12" spans="1:12" ht="172.8">
      <c r="A12" s="206" t="s">
        <v>1036</v>
      </c>
      <c r="B12" s="209" t="s">
        <v>1018</v>
      </c>
      <c r="C12" s="206" t="s">
        <v>227</v>
      </c>
      <c r="D12" s="247" t="s">
        <v>1033</v>
      </c>
      <c r="E12" s="209">
        <v>477</v>
      </c>
      <c r="F12" s="298" t="s">
        <v>1037</v>
      </c>
      <c r="G12" s="216" t="s">
        <v>1038</v>
      </c>
      <c r="H12" s="236">
        <v>2019</v>
      </c>
      <c r="I12" s="236" t="s">
        <v>1039</v>
      </c>
      <c r="J12" s="297">
        <v>20</v>
      </c>
      <c r="K12" s="229">
        <v>20</v>
      </c>
      <c r="L12" s="711" t="s">
        <v>1018</v>
      </c>
    </row>
    <row r="13" spans="1:12" ht="158.4">
      <c r="A13" s="192" t="s">
        <v>1040</v>
      </c>
      <c r="B13" s="209" t="s">
        <v>1018</v>
      </c>
      <c r="C13" s="206" t="s">
        <v>227</v>
      </c>
      <c r="D13" s="193" t="s">
        <v>1033</v>
      </c>
      <c r="E13" s="194">
        <v>473</v>
      </c>
      <c r="F13" s="299" t="s">
        <v>530</v>
      </c>
      <c r="G13" s="203" t="s">
        <v>1041</v>
      </c>
      <c r="H13" s="296">
        <v>2019</v>
      </c>
      <c r="I13" s="236" t="s">
        <v>1035</v>
      </c>
      <c r="J13" s="297">
        <v>20</v>
      </c>
      <c r="K13" s="229">
        <v>20</v>
      </c>
      <c r="L13" s="711" t="s">
        <v>1018</v>
      </c>
    </row>
    <row r="14" spans="1:12" ht="41.4">
      <c r="A14" s="325" t="s">
        <v>1413</v>
      </c>
      <c r="B14" s="326" t="s">
        <v>1283</v>
      </c>
      <c r="C14" s="326" t="s">
        <v>227</v>
      </c>
      <c r="D14" s="326" t="s">
        <v>1414</v>
      </c>
      <c r="E14" s="326" t="s">
        <v>1415</v>
      </c>
      <c r="F14" s="329" t="s">
        <v>1416</v>
      </c>
      <c r="G14" s="329"/>
      <c r="H14" s="331" t="s">
        <v>1417</v>
      </c>
      <c r="I14" s="331"/>
      <c r="J14" s="311">
        <v>20</v>
      </c>
      <c r="K14" s="332">
        <v>20</v>
      </c>
      <c r="L14" s="603" t="s">
        <v>1283</v>
      </c>
    </row>
    <row r="15" spans="1:12" ht="27.6">
      <c r="A15" s="325" t="s">
        <v>1418</v>
      </c>
      <c r="B15" s="326" t="s">
        <v>1283</v>
      </c>
      <c r="C15" s="326" t="s">
        <v>227</v>
      </c>
      <c r="D15" s="326" t="s">
        <v>1414</v>
      </c>
      <c r="E15" s="326" t="s">
        <v>1419</v>
      </c>
      <c r="F15" s="329" t="s">
        <v>1416</v>
      </c>
      <c r="G15" s="329"/>
      <c r="H15" s="331" t="s">
        <v>1420</v>
      </c>
      <c r="I15" s="331"/>
      <c r="J15" s="311">
        <v>20</v>
      </c>
      <c r="K15" s="332">
        <v>20</v>
      </c>
      <c r="L15" s="603" t="s">
        <v>1283</v>
      </c>
    </row>
    <row r="16" spans="1:12" ht="41.4">
      <c r="A16" s="328" t="s">
        <v>1421</v>
      </c>
      <c r="B16" s="327" t="s">
        <v>1283</v>
      </c>
      <c r="C16" s="327" t="s">
        <v>227</v>
      </c>
      <c r="D16" s="327" t="s">
        <v>1414</v>
      </c>
      <c r="E16" s="327" t="s">
        <v>1422</v>
      </c>
      <c r="F16" s="330" t="s">
        <v>1416</v>
      </c>
      <c r="G16" s="330"/>
      <c r="H16" s="333" t="s">
        <v>1423</v>
      </c>
      <c r="I16" s="333"/>
      <c r="J16" s="311">
        <v>20</v>
      </c>
      <c r="K16" s="332">
        <v>20</v>
      </c>
      <c r="L16" s="566" t="s">
        <v>1283</v>
      </c>
    </row>
    <row r="17" spans="1:12" ht="72">
      <c r="A17" s="206" t="s">
        <v>1805</v>
      </c>
      <c r="B17" s="209" t="s">
        <v>1788</v>
      </c>
      <c r="C17" s="206" t="s">
        <v>227</v>
      </c>
      <c r="D17" s="206" t="s">
        <v>519</v>
      </c>
      <c r="E17" s="209">
        <v>480</v>
      </c>
      <c r="F17" s="298" t="s">
        <v>1806</v>
      </c>
      <c r="G17" s="216" t="s">
        <v>1807</v>
      </c>
      <c r="H17" s="236">
        <v>2019</v>
      </c>
      <c r="I17" s="236" t="s">
        <v>1808</v>
      </c>
      <c r="J17" s="196">
        <v>20</v>
      </c>
      <c r="K17" s="229">
        <v>20</v>
      </c>
      <c r="L17" s="210" t="s">
        <v>1788</v>
      </c>
    </row>
    <row r="18" spans="1:12" ht="172.8">
      <c r="A18" s="429" t="s">
        <v>2009</v>
      </c>
      <c r="B18" s="430" t="s">
        <v>1963</v>
      </c>
      <c r="C18" s="429" t="s">
        <v>227</v>
      </c>
      <c r="D18" s="429" t="s">
        <v>2010</v>
      </c>
      <c r="E18" s="430" t="s">
        <v>2011</v>
      </c>
      <c r="F18" s="428" t="s">
        <v>2012</v>
      </c>
      <c r="G18" s="432" t="s">
        <v>1041</v>
      </c>
      <c r="H18" s="435">
        <v>2019</v>
      </c>
      <c r="I18" s="435" t="s">
        <v>2013</v>
      </c>
      <c r="J18" s="403">
        <v>20</v>
      </c>
      <c r="K18" s="436">
        <v>20</v>
      </c>
      <c r="L18" s="608" t="s">
        <v>1963</v>
      </c>
    </row>
    <row r="19" spans="1:12" ht="124.2">
      <c r="A19" s="429" t="s">
        <v>2014</v>
      </c>
      <c r="B19" s="430" t="s">
        <v>1963</v>
      </c>
      <c r="C19" s="429" t="s">
        <v>227</v>
      </c>
      <c r="D19" s="429" t="s">
        <v>2010</v>
      </c>
      <c r="E19" s="430" t="s">
        <v>2015</v>
      </c>
      <c r="F19" s="437" t="s">
        <v>2016</v>
      </c>
      <c r="G19" s="432" t="s">
        <v>1041</v>
      </c>
      <c r="H19" s="435">
        <v>2019</v>
      </c>
      <c r="I19" s="435" t="s">
        <v>2013</v>
      </c>
      <c r="J19" s="434">
        <v>20</v>
      </c>
      <c r="K19" s="436">
        <v>20</v>
      </c>
      <c r="L19" s="608" t="s">
        <v>1963</v>
      </c>
    </row>
    <row r="20" spans="1:12" ht="124.2">
      <c r="A20" s="393" t="s">
        <v>2017</v>
      </c>
      <c r="B20" s="430" t="s">
        <v>1963</v>
      </c>
      <c r="C20" s="429" t="s">
        <v>227</v>
      </c>
      <c r="D20" s="429" t="s">
        <v>2010</v>
      </c>
      <c r="E20" s="431" t="s">
        <v>2018</v>
      </c>
      <c r="F20" s="433" t="s">
        <v>2019</v>
      </c>
      <c r="G20" s="433" t="s">
        <v>1041</v>
      </c>
      <c r="H20" s="438">
        <v>2019</v>
      </c>
      <c r="I20" s="435" t="s">
        <v>2013</v>
      </c>
      <c r="J20" s="434">
        <v>20</v>
      </c>
      <c r="K20" s="436">
        <v>20</v>
      </c>
      <c r="L20" s="608" t="s">
        <v>1963</v>
      </c>
    </row>
    <row r="21" spans="1:12" ht="138">
      <c r="A21" s="393" t="s">
        <v>2020</v>
      </c>
      <c r="B21" s="430" t="s">
        <v>1963</v>
      </c>
      <c r="C21" s="429" t="s">
        <v>227</v>
      </c>
      <c r="D21" s="429" t="s">
        <v>2010</v>
      </c>
      <c r="E21" s="431" t="s">
        <v>2021</v>
      </c>
      <c r="F21" s="433" t="s">
        <v>1765</v>
      </c>
      <c r="G21" s="433" t="s">
        <v>2022</v>
      </c>
      <c r="H21" s="438">
        <v>2019</v>
      </c>
      <c r="I21" s="435" t="s">
        <v>2013</v>
      </c>
      <c r="J21" s="434">
        <v>20</v>
      </c>
      <c r="K21" s="436"/>
      <c r="L21" s="608" t="s">
        <v>1963</v>
      </c>
    </row>
    <row r="22" spans="1:12" ht="72">
      <c r="A22" s="206" t="s">
        <v>3176</v>
      </c>
      <c r="B22" s="206" t="s">
        <v>3159</v>
      </c>
      <c r="C22" s="206" t="s">
        <v>3166</v>
      </c>
      <c r="D22" s="206" t="s">
        <v>519</v>
      </c>
      <c r="E22" s="209" t="s">
        <v>3177</v>
      </c>
      <c r="F22" s="777" t="s">
        <v>1806</v>
      </c>
      <c r="G22" s="216" t="s">
        <v>3178</v>
      </c>
      <c r="H22" s="236">
        <v>2019</v>
      </c>
      <c r="I22" s="236" t="s">
        <v>2013</v>
      </c>
      <c r="J22" s="237">
        <v>20</v>
      </c>
      <c r="K22" s="229">
        <v>20</v>
      </c>
      <c r="L22" s="192" t="s">
        <v>3159</v>
      </c>
    </row>
    <row r="23" spans="1:12" ht="72">
      <c r="A23" s="206" t="s">
        <v>3179</v>
      </c>
      <c r="B23" s="206" t="s">
        <v>3159</v>
      </c>
      <c r="C23" s="206" t="s">
        <v>3166</v>
      </c>
      <c r="D23" s="206" t="s">
        <v>519</v>
      </c>
      <c r="E23" s="209" t="s">
        <v>3180</v>
      </c>
      <c r="F23" s="777" t="s">
        <v>1806</v>
      </c>
      <c r="G23" s="216" t="s">
        <v>3178</v>
      </c>
      <c r="H23" s="236">
        <v>2019</v>
      </c>
      <c r="I23" s="236" t="s">
        <v>2013</v>
      </c>
      <c r="J23" s="237">
        <v>20</v>
      </c>
      <c r="K23" s="229">
        <v>20</v>
      </c>
      <c r="L23" s="192" t="s">
        <v>3159</v>
      </c>
    </row>
    <row r="24" spans="1:12" ht="72">
      <c r="A24" s="192" t="s">
        <v>3181</v>
      </c>
      <c r="B24" s="192" t="s">
        <v>3159</v>
      </c>
      <c r="C24" s="192" t="s">
        <v>3166</v>
      </c>
      <c r="D24" s="192" t="s">
        <v>519</v>
      </c>
      <c r="E24" s="194" t="s">
        <v>3182</v>
      </c>
      <c r="F24" s="778" t="s">
        <v>1806</v>
      </c>
      <c r="G24" s="203" t="s">
        <v>3183</v>
      </c>
      <c r="H24" s="296">
        <v>2019</v>
      </c>
      <c r="I24" s="236" t="s">
        <v>2013</v>
      </c>
      <c r="J24" s="237">
        <v>20</v>
      </c>
      <c r="K24" s="229">
        <v>20</v>
      </c>
      <c r="L24" s="192" t="s">
        <v>3159</v>
      </c>
    </row>
    <row r="25" spans="1:12" ht="96.6">
      <c r="A25" s="1025" t="s">
        <v>4106</v>
      </c>
      <c r="B25" s="1037" t="s">
        <v>4074</v>
      </c>
      <c r="C25" s="895" t="s">
        <v>1990</v>
      </c>
      <c r="D25" s="928" t="s">
        <v>2010</v>
      </c>
      <c r="E25" s="1037" t="s">
        <v>4107</v>
      </c>
      <c r="F25" s="1018" t="s">
        <v>4108</v>
      </c>
      <c r="G25" s="1038" t="s">
        <v>4109</v>
      </c>
      <c r="H25" s="1039">
        <v>2019</v>
      </c>
      <c r="I25" s="1018" t="s">
        <v>4110</v>
      </c>
      <c r="J25" s="900">
        <v>20</v>
      </c>
      <c r="K25" s="981">
        <v>20</v>
      </c>
      <c r="L25" s="1037" t="s">
        <v>4074</v>
      </c>
    </row>
    <row r="26" spans="1:12" ht="96.6">
      <c r="A26" s="1025" t="s">
        <v>4111</v>
      </c>
      <c r="B26" s="1037" t="s">
        <v>4074</v>
      </c>
      <c r="C26" s="895" t="s">
        <v>1990</v>
      </c>
      <c r="D26" s="928" t="s">
        <v>2010</v>
      </c>
      <c r="E26" s="1037" t="s">
        <v>4112</v>
      </c>
      <c r="F26" s="1018" t="s">
        <v>4108</v>
      </c>
      <c r="G26" s="1038" t="s">
        <v>522</v>
      </c>
      <c r="H26" s="1039">
        <v>2019</v>
      </c>
      <c r="I26" s="1018" t="s">
        <v>4110</v>
      </c>
      <c r="J26" s="900">
        <v>20</v>
      </c>
      <c r="K26" s="981">
        <v>20</v>
      </c>
      <c r="L26" s="1037" t="s">
        <v>4074</v>
      </c>
    </row>
    <row r="27" spans="1:12" ht="96.6">
      <c r="A27" s="1025" t="s">
        <v>4113</v>
      </c>
      <c r="B27" s="914" t="s">
        <v>4074</v>
      </c>
      <c r="C27" s="895" t="s">
        <v>1990</v>
      </c>
      <c r="D27" s="928" t="s">
        <v>2010</v>
      </c>
      <c r="E27" s="1037" t="s">
        <v>4114</v>
      </c>
      <c r="F27" s="1018" t="s">
        <v>4108</v>
      </c>
      <c r="G27" s="1038" t="s">
        <v>4115</v>
      </c>
      <c r="H27" s="1039">
        <v>2019</v>
      </c>
      <c r="I27" s="1018" t="s">
        <v>4110</v>
      </c>
      <c r="J27" s="900">
        <v>20</v>
      </c>
      <c r="K27" s="981">
        <v>20</v>
      </c>
      <c r="L27" s="1037" t="s">
        <v>4074</v>
      </c>
    </row>
    <row r="28" spans="1:12" ht="138">
      <c r="A28" s="1151" t="s">
        <v>4339</v>
      </c>
      <c r="B28" s="1149" t="s">
        <v>4300</v>
      </c>
      <c r="C28" s="1149" t="s">
        <v>227</v>
      </c>
      <c r="D28" s="1148" t="s">
        <v>519</v>
      </c>
      <c r="E28" s="1147">
        <v>471</v>
      </c>
      <c r="F28" s="1152" t="s">
        <v>526</v>
      </c>
      <c r="G28" s="1147" t="s">
        <v>4340</v>
      </c>
      <c r="H28" s="1147">
        <v>2019</v>
      </c>
      <c r="I28" s="1147" t="s">
        <v>3654</v>
      </c>
      <c r="J28" s="1150">
        <v>20</v>
      </c>
      <c r="K28" s="1150">
        <v>20</v>
      </c>
      <c r="L28" s="1149" t="s">
        <v>4300</v>
      </c>
    </row>
    <row r="29" spans="1:12" ht="124.2">
      <c r="A29" s="1151" t="s">
        <v>4341</v>
      </c>
      <c r="B29" s="1149" t="s">
        <v>4300</v>
      </c>
      <c r="C29" s="1149" t="s">
        <v>227</v>
      </c>
      <c r="D29" s="1148" t="s">
        <v>519</v>
      </c>
      <c r="E29" s="1147">
        <v>473</v>
      </c>
      <c r="F29" s="1152" t="s">
        <v>530</v>
      </c>
      <c r="G29" s="1147" t="s">
        <v>4342</v>
      </c>
      <c r="H29" s="1147">
        <v>2019</v>
      </c>
      <c r="I29" s="1147" t="s">
        <v>3654</v>
      </c>
      <c r="J29" s="1150">
        <v>20</v>
      </c>
      <c r="K29" s="1150">
        <v>20</v>
      </c>
      <c r="L29" s="1149" t="s">
        <v>4300</v>
      </c>
    </row>
    <row r="30" spans="1:12" ht="124.2">
      <c r="A30" s="1157" t="s">
        <v>4343</v>
      </c>
      <c r="B30" s="1149" t="s">
        <v>4344</v>
      </c>
      <c r="C30" s="1149" t="s">
        <v>227</v>
      </c>
      <c r="D30" s="1148" t="s">
        <v>519</v>
      </c>
      <c r="E30" s="1147">
        <v>475</v>
      </c>
      <c r="F30" s="1156" t="s">
        <v>4345</v>
      </c>
      <c r="G30" s="1153" t="s">
        <v>4346</v>
      </c>
      <c r="H30" s="1147">
        <v>2019</v>
      </c>
      <c r="I30" s="1154" t="s">
        <v>3654</v>
      </c>
      <c r="J30" s="1146">
        <v>20</v>
      </c>
      <c r="K30" s="1155">
        <v>10</v>
      </c>
      <c r="L30" s="1149" t="s">
        <v>4300</v>
      </c>
    </row>
    <row r="31" spans="1:12" ht="138">
      <c r="A31" s="1157" t="s">
        <v>4347</v>
      </c>
      <c r="B31" s="1149" t="s">
        <v>4344</v>
      </c>
      <c r="C31" s="1149" t="s">
        <v>227</v>
      </c>
      <c r="D31" s="1148" t="s">
        <v>519</v>
      </c>
      <c r="E31" s="1147">
        <v>478</v>
      </c>
      <c r="F31" s="1156" t="s">
        <v>1765</v>
      </c>
      <c r="G31" s="1147" t="s">
        <v>4342</v>
      </c>
      <c r="H31" s="1147">
        <v>2019</v>
      </c>
      <c r="I31" s="1154" t="s">
        <v>3654</v>
      </c>
      <c r="J31" s="1146">
        <v>20</v>
      </c>
      <c r="K31" s="1155">
        <v>10</v>
      </c>
      <c r="L31" s="1149" t="s">
        <v>4300</v>
      </c>
    </row>
    <row r="32" spans="1:12">
      <c r="A32" s="112"/>
      <c r="B32" s="113"/>
      <c r="C32" s="112"/>
      <c r="D32" s="112"/>
      <c r="E32" s="113"/>
      <c r="F32" s="123"/>
      <c r="G32" s="123"/>
      <c r="H32" s="151"/>
      <c r="I32" s="151"/>
      <c r="J32" s="126"/>
      <c r="K32" s="156"/>
      <c r="L32" s="121"/>
    </row>
    <row r="33" spans="1:12">
      <c r="A33" s="112"/>
      <c r="B33" s="113"/>
      <c r="C33" s="112"/>
      <c r="D33" s="112"/>
      <c r="E33" s="113"/>
      <c r="F33" s="123"/>
      <c r="G33" s="123"/>
      <c r="H33" s="151"/>
      <c r="I33" s="151"/>
      <c r="J33" s="126"/>
      <c r="K33" s="156"/>
      <c r="L33" s="121"/>
    </row>
    <row r="34" spans="1:12">
      <c r="A34" s="112"/>
      <c r="B34" s="113"/>
      <c r="C34" s="112"/>
      <c r="D34" s="112"/>
      <c r="E34" s="113"/>
      <c r="F34" s="123"/>
      <c r="G34" s="123"/>
      <c r="H34" s="151"/>
      <c r="I34" s="151"/>
      <c r="J34" s="126"/>
      <c r="K34" s="156"/>
      <c r="L34" s="121"/>
    </row>
    <row r="35" spans="1:12">
      <c r="A35" s="112"/>
      <c r="B35" s="113"/>
      <c r="C35" s="112"/>
      <c r="D35" s="112"/>
      <c r="E35" s="113"/>
      <c r="F35" s="123"/>
      <c r="G35" s="123"/>
      <c r="H35" s="151"/>
      <c r="I35" s="151"/>
      <c r="J35" s="126"/>
      <c r="K35" s="156"/>
      <c r="L35" s="121"/>
    </row>
    <row r="36" spans="1:12">
      <c r="A36" s="112"/>
      <c r="B36" s="113"/>
      <c r="C36" s="112"/>
      <c r="D36" s="112"/>
      <c r="E36" s="113"/>
      <c r="F36" s="123"/>
      <c r="G36" s="123"/>
      <c r="H36" s="151"/>
      <c r="I36" s="151"/>
      <c r="J36" s="126"/>
      <c r="K36" s="156"/>
      <c r="L36" s="121"/>
    </row>
    <row r="37" spans="1:12">
      <c r="A37" s="112"/>
      <c r="B37" s="113"/>
      <c r="C37" s="112"/>
      <c r="D37" s="112"/>
      <c r="E37" s="113"/>
      <c r="F37" s="123"/>
      <c r="G37" s="123"/>
      <c r="H37" s="151"/>
      <c r="I37" s="151"/>
      <c r="J37" s="126"/>
      <c r="K37" s="156"/>
      <c r="L37" s="121"/>
    </row>
    <row r="38" spans="1:12">
      <c r="A38" s="112"/>
      <c r="B38" s="113"/>
      <c r="C38" s="112"/>
      <c r="D38" s="112"/>
      <c r="E38" s="113"/>
      <c r="F38" s="123"/>
      <c r="G38" s="123"/>
      <c r="H38" s="151"/>
      <c r="I38" s="151"/>
      <c r="J38" s="126"/>
      <c r="K38" s="156"/>
      <c r="L38" s="121"/>
    </row>
    <row r="39" spans="1:12">
      <c r="A39" s="112"/>
      <c r="B39" s="113"/>
      <c r="C39" s="112"/>
      <c r="D39" s="112"/>
      <c r="E39" s="113"/>
      <c r="F39" s="123"/>
      <c r="G39" s="123"/>
      <c r="H39" s="151"/>
      <c r="I39" s="151"/>
      <c r="J39" s="126"/>
      <c r="K39" s="156"/>
      <c r="L39" s="121"/>
    </row>
    <row r="40" spans="1:12">
      <c r="A40" s="112"/>
      <c r="B40" s="113"/>
      <c r="C40" s="112"/>
      <c r="D40" s="112"/>
      <c r="E40" s="113"/>
      <c r="F40" s="123"/>
      <c r="G40" s="123"/>
      <c r="H40" s="151"/>
      <c r="I40" s="151"/>
      <c r="J40" s="126"/>
      <c r="K40" s="156"/>
      <c r="L40" s="121"/>
    </row>
    <row r="41" spans="1:12">
      <c r="A41" s="112"/>
      <c r="B41" s="113"/>
      <c r="C41" s="112"/>
      <c r="D41" s="112"/>
      <c r="E41" s="113"/>
      <c r="F41" s="123"/>
      <c r="G41" s="123"/>
      <c r="H41" s="151"/>
      <c r="I41" s="151"/>
      <c r="J41" s="126"/>
      <c r="K41" s="156"/>
      <c r="L41" s="121"/>
    </row>
    <row r="42" spans="1:12">
      <c r="A42" s="112"/>
      <c r="B42" s="113"/>
      <c r="C42" s="112"/>
      <c r="D42" s="112"/>
      <c r="E42" s="113"/>
      <c r="F42" s="123"/>
      <c r="G42" s="123"/>
      <c r="H42" s="151"/>
      <c r="I42" s="151"/>
      <c r="J42" s="126"/>
      <c r="K42" s="156"/>
      <c r="L42" s="121"/>
    </row>
    <row r="43" spans="1:12">
      <c r="A43" s="112"/>
      <c r="B43" s="113"/>
      <c r="C43" s="112"/>
      <c r="D43" s="112"/>
      <c r="E43" s="113"/>
      <c r="F43" s="123"/>
      <c r="G43" s="123"/>
      <c r="H43" s="151"/>
      <c r="I43" s="151"/>
      <c r="J43" s="126"/>
      <c r="K43" s="156"/>
      <c r="L43" s="121"/>
    </row>
    <row r="44" spans="1:12">
      <c r="A44" s="112"/>
      <c r="B44" s="113"/>
      <c r="C44" s="112"/>
      <c r="D44" s="112"/>
      <c r="E44" s="113"/>
      <c r="F44" s="123"/>
      <c r="G44" s="123"/>
      <c r="H44" s="151"/>
      <c r="I44" s="151"/>
      <c r="J44" s="126"/>
      <c r="K44" s="156"/>
      <c r="L44" s="121"/>
    </row>
    <row r="45" spans="1:12">
      <c r="A45" s="112"/>
      <c r="B45" s="113"/>
      <c r="C45" s="112"/>
      <c r="D45" s="112"/>
      <c r="E45" s="113"/>
      <c r="F45" s="123"/>
      <c r="G45" s="123"/>
      <c r="H45" s="151"/>
      <c r="I45" s="151"/>
      <c r="J45" s="126"/>
      <c r="K45" s="156"/>
      <c r="L45" s="121"/>
    </row>
    <row r="46" spans="1:12">
      <c r="A46" s="112"/>
      <c r="B46" s="113"/>
      <c r="C46" s="112"/>
      <c r="D46" s="112"/>
      <c r="E46" s="113"/>
      <c r="F46" s="123"/>
      <c r="G46" s="123"/>
      <c r="H46" s="151"/>
      <c r="I46" s="151"/>
      <c r="J46" s="126"/>
      <c r="K46" s="156"/>
      <c r="L46" s="121"/>
    </row>
    <row r="47" spans="1:12">
      <c r="A47" s="112"/>
      <c r="B47" s="113"/>
      <c r="C47" s="112"/>
      <c r="D47" s="112"/>
      <c r="E47" s="113"/>
      <c r="F47" s="123"/>
      <c r="G47" s="123"/>
      <c r="H47" s="151"/>
      <c r="I47" s="151"/>
      <c r="J47" s="126"/>
      <c r="K47" s="156"/>
      <c r="L47" s="121"/>
    </row>
    <row r="48" spans="1:12">
      <c r="A48" s="112"/>
      <c r="B48" s="113"/>
      <c r="C48" s="112"/>
      <c r="D48" s="112"/>
      <c r="E48" s="113"/>
      <c r="F48" s="123"/>
      <c r="G48" s="123"/>
      <c r="H48" s="151"/>
      <c r="I48" s="151"/>
      <c r="J48" s="126"/>
      <c r="K48" s="156"/>
      <c r="L48" s="121"/>
    </row>
    <row r="49" spans="1:12">
      <c r="A49" s="112"/>
      <c r="B49" s="113"/>
      <c r="C49" s="112"/>
      <c r="D49" s="112"/>
      <c r="E49" s="113"/>
      <c r="F49" s="123"/>
      <c r="G49" s="123"/>
      <c r="H49" s="151"/>
      <c r="I49" s="151"/>
      <c r="J49" s="126"/>
      <c r="K49" s="156"/>
      <c r="L49" s="121"/>
    </row>
    <row r="50" spans="1:12">
      <c r="A50" s="112"/>
      <c r="B50" s="113"/>
      <c r="C50" s="112"/>
      <c r="D50" s="112"/>
      <c r="E50" s="113"/>
      <c r="F50" s="123"/>
      <c r="G50" s="123"/>
      <c r="H50" s="151"/>
      <c r="I50" s="151"/>
      <c r="J50" s="148"/>
      <c r="K50" s="156"/>
      <c r="L50" s="121"/>
    </row>
    <row r="51" spans="1:12">
      <c r="A51" s="122"/>
      <c r="B51" s="119"/>
      <c r="C51" s="119"/>
      <c r="D51" s="119"/>
      <c r="E51" s="119"/>
      <c r="F51" s="125"/>
      <c r="G51" s="125"/>
      <c r="H51" s="181"/>
      <c r="I51" s="181"/>
      <c r="J51" s="148"/>
      <c r="K51" s="156"/>
      <c r="L51" s="121"/>
    </row>
    <row r="52" spans="1:12">
      <c r="A52" s="122"/>
      <c r="B52" s="119"/>
      <c r="C52" s="119"/>
      <c r="D52" s="119"/>
      <c r="E52" s="119"/>
      <c r="F52" s="125"/>
      <c r="G52" s="125"/>
      <c r="H52" s="181"/>
      <c r="I52" s="181"/>
      <c r="J52" s="148"/>
      <c r="K52" s="156"/>
      <c r="L52" s="121"/>
    </row>
    <row r="53" spans="1:12">
      <c r="A53" s="122"/>
      <c r="B53" s="119"/>
      <c r="C53" s="119"/>
      <c r="D53" s="119"/>
      <c r="E53" s="119"/>
      <c r="F53" s="125"/>
      <c r="G53" s="125"/>
      <c r="H53" s="181"/>
      <c r="I53" s="181"/>
      <c r="J53" s="148"/>
      <c r="K53" s="156"/>
      <c r="L53" s="121"/>
    </row>
    <row r="54" spans="1:12">
      <c r="A54" s="122"/>
      <c r="B54" s="119"/>
      <c r="C54" s="119"/>
      <c r="D54" s="119"/>
      <c r="E54" s="119"/>
      <c r="F54" s="125"/>
      <c r="G54" s="125"/>
      <c r="H54" s="181"/>
      <c r="I54" s="181"/>
      <c r="J54" s="148"/>
      <c r="K54" s="156"/>
      <c r="L54" s="121"/>
    </row>
    <row r="55" spans="1:12">
      <c r="A55" s="122"/>
      <c r="B55" s="119"/>
      <c r="C55" s="119"/>
      <c r="D55" s="119"/>
      <c r="E55" s="119"/>
      <c r="F55" s="125"/>
      <c r="G55" s="125"/>
      <c r="H55" s="181"/>
      <c r="I55" s="181"/>
      <c r="J55" s="148"/>
      <c r="K55" s="156"/>
      <c r="L55" s="121"/>
    </row>
    <row r="56" spans="1:12">
      <c r="A56" s="122"/>
      <c r="B56" s="119"/>
      <c r="C56" s="119"/>
      <c r="D56" s="119"/>
      <c r="E56" s="119"/>
      <c r="F56" s="125"/>
      <c r="G56" s="125"/>
      <c r="H56" s="181"/>
      <c r="I56" s="181"/>
      <c r="J56" s="148"/>
      <c r="K56" s="156"/>
      <c r="L56" s="121"/>
    </row>
    <row r="57" spans="1:12">
      <c r="A57" s="61" t="s">
        <v>2</v>
      </c>
      <c r="B57" s="61"/>
      <c r="C57" s="44"/>
      <c r="F57" s="1"/>
      <c r="G57" s="1"/>
      <c r="J57" s="64"/>
      <c r="K57" s="59">
        <f>SUM(K7:K56)</f>
        <v>460</v>
      </c>
    </row>
    <row r="59" spans="1:12">
      <c r="B59" s="7"/>
      <c r="G59" s="1"/>
      <c r="H59"/>
      <c r="I59"/>
    </row>
    <row r="60" spans="1:12" ht="15" customHeight="1">
      <c r="A60" s="1267" t="s">
        <v>12</v>
      </c>
      <c r="B60" s="1267"/>
      <c r="C60" s="1267"/>
      <c r="D60" s="1267"/>
      <c r="E60" s="1267"/>
      <c r="F60" s="1267"/>
      <c r="G60" s="1267"/>
      <c r="H60" s="1267"/>
      <c r="I60" s="1267"/>
      <c r="J60" s="1267"/>
      <c r="K60" s="1267"/>
    </row>
  </sheetData>
  <mergeCells count="3">
    <mergeCell ref="A2:K2"/>
    <mergeCell ref="A4:K4"/>
    <mergeCell ref="A60:K60"/>
  </mergeCells>
  <phoneticPr fontId="22" type="noConversion"/>
  <hyperlinks>
    <hyperlink ref="F10" r:id="rId1" xr:uid="{00000000-0004-0000-1300-000000000000}"/>
    <hyperlink ref="F12" r:id="rId2" xr:uid="{00000000-0004-0000-1300-000001000000}"/>
    <hyperlink ref="F13" r:id="rId3" xr:uid="{00000000-0004-0000-1300-000002000000}"/>
    <hyperlink ref="F11" r:id="rId4" xr:uid="{00000000-0004-0000-1300-000003000000}"/>
    <hyperlink ref="F17" r:id="rId5" xr:uid="{00000000-0004-0000-1300-000004000000}"/>
    <hyperlink ref="F18" r:id="rId6" xr:uid="{00000000-0004-0000-1300-000005000000}"/>
    <hyperlink ref="F22" r:id="rId7" xr:uid="{00000000-0004-0000-1300-000006000000}"/>
    <hyperlink ref="F23" r:id="rId8" xr:uid="{00000000-0004-0000-1300-000007000000}"/>
    <hyperlink ref="F24" r:id="rId9" xr:uid="{00000000-0004-0000-1300-000008000000}"/>
    <hyperlink ref="F25" r:id="rId10" xr:uid="{00000000-0004-0000-1300-000009000000}"/>
    <hyperlink ref="I25" r:id="rId11" xr:uid="{00000000-0004-0000-1300-00000A000000}"/>
    <hyperlink ref="F26" r:id="rId12" xr:uid="{00000000-0004-0000-1300-00000B000000}"/>
    <hyperlink ref="I26" r:id="rId13" xr:uid="{00000000-0004-0000-1300-00000C000000}"/>
    <hyperlink ref="F27" r:id="rId14" xr:uid="{00000000-0004-0000-1300-00000D000000}"/>
    <hyperlink ref="I27" r:id="rId15" xr:uid="{00000000-0004-0000-1300-00000E000000}"/>
    <hyperlink ref="F28" r:id="rId16" xr:uid="{00000000-0004-0000-1300-00000F000000}"/>
    <hyperlink ref="F29" r:id="rId17" xr:uid="{00000000-0004-0000-1300-000010000000}"/>
    <hyperlink ref="F30" r:id="rId18" xr:uid="{00000000-0004-0000-1300-000011000000}"/>
  </hyperlinks>
  <pageMargins left="0.511811023622047" right="0.31496062992126" top="0" bottom="0" header="0" footer="0"/>
  <pageSetup paperSize="9" orientation="landscape" horizontalDpi="200" verticalDpi="2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J115"/>
  <sheetViews>
    <sheetView topLeftCell="A106" zoomScale="79" zoomScaleNormal="130" workbookViewId="0">
      <selection activeCell="L55" sqref="L55"/>
    </sheetView>
  </sheetViews>
  <sheetFormatPr defaultColWidth="8.88671875" defaultRowHeight="14.4"/>
  <cols>
    <col min="1" max="1" width="22.88671875" style="2" customWidth="1"/>
    <col min="2" max="2" width="20.109375" style="2" customWidth="1"/>
    <col min="3" max="3" width="15" style="7" customWidth="1"/>
    <col min="4" max="4" width="28.88671875" style="7" customWidth="1"/>
    <col min="5" max="5" width="16.109375" style="7" customWidth="1"/>
    <col min="6" max="7" width="12.109375" style="7" customWidth="1"/>
    <col min="8" max="8" width="10" style="1" customWidth="1"/>
    <col min="9" max="9" width="21.109375" style="1" customWidth="1"/>
    <col min="10" max="10" width="9.109375" style="1" customWidth="1"/>
  </cols>
  <sheetData>
    <row r="2" spans="1:9" ht="15" customHeight="1">
      <c r="A2" s="1188" t="s">
        <v>95</v>
      </c>
      <c r="B2" s="1189"/>
      <c r="C2" s="1189"/>
      <c r="D2" s="1189"/>
      <c r="E2" s="1189"/>
      <c r="F2" s="1189"/>
      <c r="G2" s="1189"/>
      <c r="H2" s="1189"/>
    </row>
    <row r="3" spans="1:9" ht="15" customHeight="1">
      <c r="A3" s="12"/>
      <c r="B3" s="12"/>
      <c r="C3" s="12"/>
      <c r="D3" s="12"/>
      <c r="E3" s="12"/>
      <c r="F3" s="12"/>
      <c r="G3" s="12"/>
      <c r="H3" s="12"/>
    </row>
    <row r="4" spans="1:9" ht="97.65" customHeight="1">
      <c r="A4" s="1204" t="s">
        <v>143</v>
      </c>
      <c r="B4" s="1205"/>
      <c r="C4" s="1205"/>
      <c r="D4" s="1205"/>
      <c r="E4" s="1205"/>
      <c r="F4" s="1205"/>
      <c r="G4" s="1205"/>
      <c r="H4" s="1206"/>
    </row>
    <row r="5" spans="1:9">
      <c r="A5" s="5"/>
      <c r="B5" s="5"/>
      <c r="C5" s="6"/>
      <c r="D5" s="6"/>
      <c r="E5" s="6"/>
      <c r="F5" s="6"/>
      <c r="G5" s="6"/>
      <c r="H5" s="5"/>
    </row>
    <row r="6" spans="1:9">
      <c r="A6" s="5"/>
      <c r="B6" s="5"/>
      <c r="C6" s="6"/>
      <c r="D6" s="6"/>
      <c r="E6" s="6"/>
      <c r="F6" s="6"/>
      <c r="G6" s="5"/>
    </row>
    <row r="7" spans="1:9" ht="41.4">
      <c r="A7" s="50" t="s">
        <v>149</v>
      </c>
      <c r="B7" s="47" t="s">
        <v>146</v>
      </c>
      <c r="C7" s="48" t="s">
        <v>25</v>
      </c>
      <c r="D7" s="52" t="s">
        <v>147</v>
      </c>
      <c r="E7" s="54" t="s">
        <v>148</v>
      </c>
      <c r="F7" s="50" t="s">
        <v>150</v>
      </c>
      <c r="G7" s="47" t="s">
        <v>52</v>
      </c>
      <c r="H7" s="50" t="s">
        <v>7</v>
      </c>
      <c r="I7" s="111" t="s">
        <v>191</v>
      </c>
    </row>
    <row r="8" spans="1:9" ht="55.2">
      <c r="A8" s="193" t="s">
        <v>292</v>
      </c>
      <c r="B8" s="206" t="s">
        <v>271</v>
      </c>
      <c r="C8" s="206" t="s">
        <v>227</v>
      </c>
      <c r="D8" s="194" t="s">
        <v>292</v>
      </c>
      <c r="E8" s="304" t="s">
        <v>293</v>
      </c>
      <c r="F8" s="537" t="s">
        <v>294</v>
      </c>
      <c r="G8" s="201"/>
      <c r="H8" s="194">
        <v>20</v>
      </c>
      <c r="I8" s="210" t="s">
        <v>278</v>
      </c>
    </row>
    <row r="9" spans="1:9" ht="55.2">
      <c r="A9" s="206" t="s">
        <v>295</v>
      </c>
      <c r="B9" s="206" t="s">
        <v>271</v>
      </c>
      <c r="C9" s="208" t="s">
        <v>227</v>
      </c>
      <c r="D9" s="209" t="s">
        <v>296</v>
      </c>
      <c r="E9" s="192" t="s">
        <v>297</v>
      </c>
      <c r="F9" s="194" t="s">
        <v>298</v>
      </c>
      <c r="G9" s="417"/>
      <c r="H9" s="197">
        <v>20</v>
      </c>
      <c r="I9" s="210" t="s">
        <v>278</v>
      </c>
    </row>
    <row r="10" spans="1:9" ht="55.2">
      <c r="A10" s="192" t="s">
        <v>532</v>
      </c>
      <c r="B10" s="206" t="s">
        <v>533</v>
      </c>
      <c r="C10" s="194" t="s">
        <v>227</v>
      </c>
      <c r="D10" s="193" t="s">
        <v>534</v>
      </c>
      <c r="E10" s="192" t="s">
        <v>535</v>
      </c>
      <c r="F10" s="194" t="s">
        <v>536</v>
      </c>
      <c r="G10" s="201">
        <v>20</v>
      </c>
      <c r="H10" s="202">
        <v>10</v>
      </c>
      <c r="I10" s="121" t="s">
        <v>314</v>
      </c>
    </row>
    <row r="11" spans="1:9" ht="41.4">
      <c r="A11" s="206" t="s">
        <v>537</v>
      </c>
      <c r="B11" s="206" t="s">
        <v>538</v>
      </c>
      <c r="C11" s="194" t="s">
        <v>227</v>
      </c>
      <c r="D11" s="193" t="s">
        <v>534</v>
      </c>
      <c r="E11" s="192" t="s">
        <v>535</v>
      </c>
      <c r="F11" s="194" t="s">
        <v>536</v>
      </c>
      <c r="G11" s="201">
        <v>20</v>
      </c>
      <c r="H11" s="197">
        <v>20</v>
      </c>
      <c r="I11" s="121" t="s">
        <v>314</v>
      </c>
    </row>
    <row r="12" spans="1:9" ht="69">
      <c r="A12" s="192" t="s">
        <v>539</v>
      </c>
      <c r="B12" s="206" t="s">
        <v>540</v>
      </c>
      <c r="C12" s="194" t="s">
        <v>227</v>
      </c>
      <c r="D12" s="209" t="s">
        <v>506</v>
      </c>
      <c r="E12" s="192" t="s">
        <v>541</v>
      </c>
      <c r="F12" s="194" t="s">
        <v>510</v>
      </c>
      <c r="G12" s="417">
        <v>20</v>
      </c>
      <c r="H12" s="197">
        <v>6.66</v>
      </c>
      <c r="I12" s="121" t="s">
        <v>314</v>
      </c>
    </row>
    <row r="13" spans="1:9" ht="69">
      <c r="A13" s="192" t="s">
        <v>542</v>
      </c>
      <c r="B13" s="192" t="s">
        <v>543</v>
      </c>
      <c r="C13" s="194" t="s">
        <v>227</v>
      </c>
      <c r="D13" s="209" t="s">
        <v>506</v>
      </c>
      <c r="E13" s="192" t="s">
        <v>541</v>
      </c>
      <c r="F13" s="194" t="s">
        <v>510</v>
      </c>
      <c r="G13" s="417">
        <v>20</v>
      </c>
      <c r="H13" s="197">
        <v>10</v>
      </c>
      <c r="I13" s="121" t="s">
        <v>314</v>
      </c>
    </row>
    <row r="14" spans="1:9" ht="55.2">
      <c r="A14" s="192" t="s">
        <v>544</v>
      </c>
      <c r="B14" s="192" t="s">
        <v>545</v>
      </c>
      <c r="C14" s="194" t="s">
        <v>227</v>
      </c>
      <c r="D14" s="209" t="s">
        <v>546</v>
      </c>
      <c r="E14" s="192" t="s">
        <v>547</v>
      </c>
      <c r="F14" s="194" t="s">
        <v>548</v>
      </c>
      <c r="G14" s="417">
        <v>40</v>
      </c>
      <c r="H14" s="197">
        <v>6.68</v>
      </c>
      <c r="I14" s="121" t="s">
        <v>314</v>
      </c>
    </row>
    <row r="15" spans="1:9" ht="110.4">
      <c r="A15" s="192" t="s">
        <v>549</v>
      </c>
      <c r="B15" s="192" t="s">
        <v>550</v>
      </c>
      <c r="C15" s="194" t="s">
        <v>227</v>
      </c>
      <c r="D15" s="192" t="s">
        <v>551</v>
      </c>
      <c r="E15" s="192" t="s">
        <v>483</v>
      </c>
      <c r="F15" s="194" t="s">
        <v>552</v>
      </c>
      <c r="G15" s="545">
        <v>20</v>
      </c>
      <c r="H15" s="197">
        <v>6.66</v>
      </c>
      <c r="I15" s="121" t="s">
        <v>314</v>
      </c>
    </row>
    <row r="16" spans="1:9" ht="27.6">
      <c r="A16" s="192" t="s">
        <v>617</v>
      </c>
      <c r="B16" s="206" t="s">
        <v>290</v>
      </c>
      <c r="C16" s="206" t="s">
        <v>227</v>
      </c>
      <c r="D16" s="193" t="s">
        <v>617</v>
      </c>
      <c r="E16" s="304" t="s">
        <v>618</v>
      </c>
      <c r="F16" s="509">
        <v>43709</v>
      </c>
      <c r="G16" s="201">
        <v>20</v>
      </c>
      <c r="H16" s="202">
        <v>20</v>
      </c>
      <c r="I16" s="121" t="s">
        <v>590</v>
      </c>
    </row>
    <row r="17" spans="1:9" ht="27.6">
      <c r="A17" s="206" t="s">
        <v>619</v>
      </c>
      <c r="B17" s="206" t="s">
        <v>290</v>
      </c>
      <c r="C17" s="208" t="s">
        <v>227</v>
      </c>
      <c r="D17" s="247" t="s">
        <v>296</v>
      </c>
      <c r="E17" s="304" t="s">
        <v>620</v>
      </c>
      <c r="F17" s="550" t="s">
        <v>621</v>
      </c>
      <c r="G17" s="417">
        <v>20</v>
      </c>
      <c r="H17" s="197">
        <v>20</v>
      </c>
      <c r="I17" s="121" t="s">
        <v>590</v>
      </c>
    </row>
    <row r="18" spans="1:9" ht="69">
      <c r="A18" s="595" t="s">
        <v>634</v>
      </c>
      <c r="B18" s="226" t="s">
        <v>623</v>
      </c>
      <c r="C18" s="218" t="s">
        <v>227</v>
      </c>
      <c r="D18" s="193" t="s">
        <v>296</v>
      </c>
      <c r="E18" s="363" t="s">
        <v>635</v>
      </c>
      <c r="F18" s="192" t="s">
        <v>636</v>
      </c>
      <c r="G18" s="201"/>
      <c r="H18" s="192">
        <v>20</v>
      </c>
      <c r="I18" s="605" t="s">
        <v>623</v>
      </c>
    </row>
    <row r="19" spans="1:9" ht="96.6">
      <c r="A19" s="192" t="s">
        <v>660</v>
      </c>
      <c r="B19" s="206" t="s">
        <v>661</v>
      </c>
      <c r="C19" s="206" t="s">
        <v>227</v>
      </c>
      <c r="D19" s="192" t="s">
        <v>662</v>
      </c>
      <c r="E19" s="304" t="s">
        <v>663</v>
      </c>
      <c r="F19" s="192" t="s">
        <v>664</v>
      </c>
      <c r="G19" s="201">
        <v>20</v>
      </c>
      <c r="H19" s="192">
        <v>10</v>
      </c>
      <c r="I19" s="542" t="s">
        <v>639</v>
      </c>
    </row>
    <row r="20" spans="1:9" ht="55.2">
      <c r="A20" s="549" t="s">
        <v>747</v>
      </c>
      <c r="B20" s="192" t="s">
        <v>679</v>
      </c>
      <c r="C20" s="192" t="s">
        <v>227</v>
      </c>
      <c r="D20" s="192" t="s">
        <v>748</v>
      </c>
      <c r="E20" s="304" t="s">
        <v>293</v>
      </c>
      <c r="F20" s="509">
        <v>43735</v>
      </c>
      <c r="G20" s="201">
        <v>20</v>
      </c>
      <c r="H20" s="192">
        <v>20</v>
      </c>
      <c r="I20" s="542" t="s">
        <v>679</v>
      </c>
    </row>
    <row r="21" spans="1:9" ht="55.2">
      <c r="A21" s="192" t="s">
        <v>780</v>
      </c>
      <c r="B21" s="206" t="s">
        <v>755</v>
      </c>
      <c r="C21" s="206" t="s">
        <v>227</v>
      </c>
      <c r="D21" s="193" t="s">
        <v>617</v>
      </c>
      <c r="E21" s="304" t="s">
        <v>293</v>
      </c>
      <c r="F21" s="192" t="s">
        <v>781</v>
      </c>
      <c r="G21" s="201">
        <v>20</v>
      </c>
      <c r="H21" s="192">
        <v>20</v>
      </c>
      <c r="I21" s="210" t="s">
        <v>755</v>
      </c>
    </row>
    <row r="22" spans="1:9" ht="69">
      <c r="A22" s="192" t="s">
        <v>896</v>
      </c>
      <c r="B22" s="206" t="s">
        <v>783</v>
      </c>
      <c r="C22" s="206" t="s">
        <v>227</v>
      </c>
      <c r="D22" s="193" t="s">
        <v>897</v>
      </c>
      <c r="E22" s="304" t="s">
        <v>898</v>
      </c>
      <c r="F22" s="510" t="s">
        <v>781</v>
      </c>
      <c r="G22" s="358">
        <v>20</v>
      </c>
      <c r="H22" s="357">
        <v>20</v>
      </c>
      <c r="I22" s="210" t="s">
        <v>783</v>
      </c>
    </row>
    <row r="23" spans="1:9" ht="55.2">
      <c r="A23" s="550" t="s">
        <v>1007</v>
      </c>
      <c r="B23" s="292" t="s">
        <v>1008</v>
      </c>
      <c r="C23" s="292"/>
      <c r="D23" s="550" t="s">
        <v>1009</v>
      </c>
      <c r="E23" s="596" t="s">
        <v>297</v>
      </c>
      <c r="F23" s="550" t="s">
        <v>1010</v>
      </c>
      <c r="G23" s="293">
        <v>20</v>
      </c>
      <c r="H23" s="550">
        <v>10</v>
      </c>
      <c r="I23" s="606" t="s">
        <v>943</v>
      </c>
    </row>
    <row r="24" spans="1:9" ht="55.2">
      <c r="A24" s="192" t="s">
        <v>1140</v>
      </c>
      <c r="B24" s="192" t="s">
        <v>1048</v>
      </c>
      <c r="C24" s="192" t="s">
        <v>227</v>
      </c>
      <c r="D24" s="192" t="s">
        <v>292</v>
      </c>
      <c r="E24" s="194" t="s">
        <v>293</v>
      </c>
      <c r="F24" s="194" t="s">
        <v>294</v>
      </c>
      <c r="G24" s="192">
        <v>20</v>
      </c>
      <c r="H24" s="192">
        <v>20</v>
      </c>
      <c r="I24" s="121" t="s">
        <v>1048</v>
      </c>
    </row>
    <row r="25" spans="1:9" ht="69">
      <c r="A25" s="206" t="s">
        <v>1141</v>
      </c>
      <c r="B25" s="206" t="s">
        <v>1048</v>
      </c>
      <c r="C25" s="208" t="s">
        <v>227</v>
      </c>
      <c r="D25" s="247" t="s">
        <v>296</v>
      </c>
      <c r="E25" s="304" t="s">
        <v>1142</v>
      </c>
      <c r="F25" s="194" t="s">
        <v>1143</v>
      </c>
      <c r="G25" s="192">
        <v>20</v>
      </c>
      <c r="H25" s="192">
        <v>20</v>
      </c>
      <c r="I25" s="121" t="s">
        <v>1048</v>
      </c>
    </row>
    <row r="26" spans="1:9" ht="41.4">
      <c r="A26" s="569" t="s">
        <v>1182</v>
      </c>
      <c r="B26" s="429" t="s">
        <v>1183</v>
      </c>
      <c r="C26" s="429" t="s">
        <v>227</v>
      </c>
      <c r="D26" s="441" t="s">
        <v>296</v>
      </c>
      <c r="E26" s="393" t="s">
        <v>535</v>
      </c>
      <c r="F26" s="393">
        <v>2019</v>
      </c>
      <c r="G26" s="443">
        <v>20</v>
      </c>
      <c r="H26" s="393">
        <v>20</v>
      </c>
      <c r="I26" s="447" t="s">
        <v>1175</v>
      </c>
    </row>
    <row r="27" spans="1:9" ht="41.4">
      <c r="A27" s="192" t="s">
        <v>1252</v>
      </c>
      <c r="B27" s="206" t="s">
        <v>1194</v>
      </c>
      <c r="C27" s="206"/>
      <c r="D27" s="193" t="s">
        <v>1253</v>
      </c>
      <c r="E27" s="481" t="s">
        <v>1254</v>
      </c>
      <c r="F27" s="192" t="s">
        <v>1125</v>
      </c>
      <c r="G27" s="201">
        <v>20</v>
      </c>
      <c r="H27" s="192">
        <v>20</v>
      </c>
      <c r="I27" s="542" t="s">
        <v>1185</v>
      </c>
    </row>
    <row r="28" spans="1:9" ht="41.4">
      <c r="A28" s="206" t="s">
        <v>1255</v>
      </c>
      <c r="B28" s="206" t="s">
        <v>1256</v>
      </c>
      <c r="C28" s="208"/>
      <c r="D28" s="209" t="s">
        <v>1257</v>
      </c>
      <c r="E28" s="481" t="s">
        <v>1254</v>
      </c>
      <c r="F28" s="194" t="s">
        <v>1125</v>
      </c>
      <c r="G28" s="417">
        <v>0</v>
      </c>
      <c r="H28" s="197">
        <v>0</v>
      </c>
      <c r="I28" s="542" t="s">
        <v>1185</v>
      </c>
    </row>
    <row r="29" spans="1:9" ht="82.8">
      <c r="A29" s="192" t="s">
        <v>1258</v>
      </c>
      <c r="B29" s="206" t="s">
        <v>1259</v>
      </c>
      <c r="C29" s="206"/>
      <c r="D29" s="209" t="s">
        <v>1260</v>
      </c>
      <c r="E29" s="304" t="s">
        <v>1261</v>
      </c>
      <c r="F29" s="194" t="s">
        <v>1262</v>
      </c>
      <c r="G29" s="417">
        <v>40</v>
      </c>
      <c r="H29" s="197">
        <v>40</v>
      </c>
      <c r="I29" s="542" t="s">
        <v>1185</v>
      </c>
    </row>
    <row r="30" spans="1:9" ht="55.2">
      <c r="A30" s="192" t="s">
        <v>1255</v>
      </c>
      <c r="B30" s="192" t="s">
        <v>1263</v>
      </c>
      <c r="C30" s="192"/>
      <c r="D30" s="194" t="s">
        <v>1264</v>
      </c>
      <c r="E30" s="304" t="s">
        <v>1265</v>
      </c>
      <c r="F30" s="194" t="s">
        <v>1266</v>
      </c>
      <c r="G30" s="417">
        <v>0</v>
      </c>
      <c r="H30" s="197">
        <v>0</v>
      </c>
      <c r="I30" s="542" t="s">
        <v>1185</v>
      </c>
    </row>
    <row r="31" spans="1:9" ht="55.2">
      <c r="A31" s="192" t="s">
        <v>1267</v>
      </c>
      <c r="B31" s="192" t="s">
        <v>1263</v>
      </c>
      <c r="C31" s="192"/>
      <c r="D31" s="194" t="s">
        <v>1268</v>
      </c>
      <c r="E31" s="192" t="s">
        <v>1269</v>
      </c>
      <c r="F31" s="194" t="s">
        <v>1270</v>
      </c>
      <c r="G31" s="545">
        <v>0</v>
      </c>
      <c r="H31" s="197">
        <v>0</v>
      </c>
      <c r="I31" s="542" t="s">
        <v>1185</v>
      </c>
    </row>
    <row r="32" spans="1:9" ht="55.2">
      <c r="A32" s="572" t="s">
        <v>1424</v>
      </c>
      <c r="B32" s="574" t="s">
        <v>1425</v>
      </c>
      <c r="C32" s="574" t="s">
        <v>1285</v>
      </c>
      <c r="D32" s="577" t="s">
        <v>1426</v>
      </c>
      <c r="E32" s="588" t="s">
        <v>1427</v>
      </c>
      <c r="F32" s="524" t="s">
        <v>1399</v>
      </c>
      <c r="G32" s="575">
        <v>20</v>
      </c>
      <c r="H32" s="524">
        <v>10</v>
      </c>
      <c r="I32" s="603" t="s">
        <v>1283</v>
      </c>
    </row>
    <row r="33" spans="1:9" ht="55.2">
      <c r="A33" s="572" t="s">
        <v>1428</v>
      </c>
      <c r="B33" s="574" t="s">
        <v>1429</v>
      </c>
      <c r="C33" s="574" t="s">
        <v>1285</v>
      </c>
      <c r="D33" s="572" t="s">
        <v>1430</v>
      </c>
      <c r="E33" s="597" t="s">
        <v>1431</v>
      </c>
      <c r="F33" s="524" t="s">
        <v>621</v>
      </c>
      <c r="G33" s="589">
        <v>20</v>
      </c>
      <c r="H33" s="590">
        <v>10</v>
      </c>
      <c r="I33" s="603" t="s">
        <v>1283</v>
      </c>
    </row>
    <row r="34" spans="1:9" ht="41.4">
      <c r="A34" s="591" t="s">
        <v>1432</v>
      </c>
      <c r="B34" s="574" t="s">
        <v>1429</v>
      </c>
      <c r="C34" s="574" t="s">
        <v>1285</v>
      </c>
      <c r="D34" s="592" t="s">
        <v>744</v>
      </c>
      <c r="E34" s="593" t="s">
        <v>1433</v>
      </c>
      <c r="F34" s="524" t="s">
        <v>621</v>
      </c>
      <c r="G34" s="589">
        <v>20</v>
      </c>
      <c r="H34" s="590">
        <v>10</v>
      </c>
      <c r="I34" s="566" t="s">
        <v>1283</v>
      </c>
    </row>
    <row r="35" spans="1:9" ht="96.6">
      <c r="A35" s="594" t="s">
        <v>1546</v>
      </c>
      <c r="B35" s="206" t="s">
        <v>1440</v>
      </c>
      <c r="C35" s="206" t="s">
        <v>227</v>
      </c>
      <c r="D35" s="193" t="s">
        <v>296</v>
      </c>
      <c r="E35" s="363" t="s">
        <v>1547</v>
      </c>
      <c r="F35" s="192" t="s">
        <v>1143</v>
      </c>
      <c r="G35" s="542">
        <v>20</v>
      </c>
      <c r="H35" s="192">
        <v>20</v>
      </c>
      <c r="I35" s="210" t="s">
        <v>1440</v>
      </c>
    </row>
    <row r="36" spans="1:9" ht="41.4">
      <c r="A36" s="192" t="s">
        <v>1738</v>
      </c>
      <c r="B36" s="206" t="s">
        <v>1739</v>
      </c>
      <c r="C36" s="206" t="s">
        <v>227</v>
      </c>
      <c r="D36" s="193" t="s">
        <v>296</v>
      </c>
      <c r="E36" s="304" t="s">
        <v>1137</v>
      </c>
      <c r="F36" s="192" t="s">
        <v>536</v>
      </c>
      <c r="G36" s="201">
        <v>20</v>
      </c>
      <c r="H36" s="192">
        <v>20</v>
      </c>
      <c r="I36" s="121" t="s">
        <v>1871</v>
      </c>
    </row>
    <row r="37" spans="1:9" ht="69">
      <c r="A37" s="192" t="s">
        <v>1760</v>
      </c>
      <c r="B37" s="206" t="s">
        <v>1761</v>
      </c>
      <c r="C37" s="206" t="s">
        <v>227</v>
      </c>
      <c r="D37" s="193" t="s">
        <v>617</v>
      </c>
      <c r="E37" s="304" t="s">
        <v>1762</v>
      </c>
      <c r="F37" s="419">
        <v>43735</v>
      </c>
      <c r="G37" s="201">
        <v>20</v>
      </c>
      <c r="H37" s="192">
        <v>20</v>
      </c>
      <c r="I37" s="542" t="s">
        <v>1749</v>
      </c>
    </row>
    <row r="38" spans="1:9" ht="55.2">
      <c r="A38" s="206" t="s">
        <v>1763</v>
      </c>
      <c r="B38" s="206" t="s">
        <v>1749</v>
      </c>
      <c r="C38" s="208" t="s">
        <v>227</v>
      </c>
      <c r="D38" s="209" t="s">
        <v>1759</v>
      </c>
      <c r="E38" s="304" t="s">
        <v>297</v>
      </c>
      <c r="F38" s="194" t="s">
        <v>746</v>
      </c>
      <c r="G38" s="417">
        <v>20</v>
      </c>
      <c r="H38" s="197">
        <v>20</v>
      </c>
      <c r="I38" s="542" t="s">
        <v>1749</v>
      </c>
    </row>
    <row r="39" spans="1:9" ht="55.2">
      <c r="A39" s="192" t="s">
        <v>292</v>
      </c>
      <c r="B39" s="192" t="s">
        <v>1767</v>
      </c>
      <c r="C39" s="194" t="s">
        <v>227</v>
      </c>
      <c r="D39" s="192" t="s">
        <v>292</v>
      </c>
      <c r="E39" s="192" t="s">
        <v>293</v>
      </c>
      <c r="F39" s="194" t="s">
        <v>1786</v>
      </c>
      <c r="G39" s="201">
        <v>20</v>
      </c>
      <c r="H39" s="192">
        <v>20</v>
      </c>
      <c r="I39" s="542" t="s">
        <v>1767</v>
      </c>
    </row>
    <row r="40" spans="1:9" ht="27.6">
      <c r="A40" s="192" t="s">
        <v>292</v>
      </c>
      <c r="B40" s="206" t="s">
        <v>1809</v>
      </c>
      <c r="C40" s="206" t="s">
        <v>227</v>
      </c>
      <c r="D40" s="193" t="s">
        <v>292</v>
      </c>
      <c r="E40" s="481" t="s">
        <v>618</v>
      </c>
      <c r="F40" s="541" t="s">
        <v>781</v>
      </c>
      <c r="G40" s="201">
        <v>20</v>
      </c>
      <c r="H40" s="192">
        <v>20</v>
      </c>
      <c r="I40" s="210" t="s">
        <v>1809</v>
      </c>
    </row>
    <row r="41" spans="1:9" ht="69">
      <c r="A41" s="381" t="s">
        <v>1838</v>
      </c>
      <c r="B41" s="381" t="s">
        <v>1839</v>
      </c>
      <c r="C41" s="390" t="s">
        <v>227</v>
      </c>
      <c r="D41" s="390" t="s">
        <v>292</v>
      </c>
      <c r="E41" s="375" t="s">
        <v>1840</v>
      </c>
      <c r="F41" s="375" t="s">
        <v>294</v>
      </c>
      <c r="G41" s="377">
        <v>20</v>
      </c>
      <c r="H41" s="391">
        <v>20</v>
      </c>
      <c r="I41" s="607" t="s">
        <v>1833</v>
      </c>
    </row>
    <row r="42" spans="1:9" ht="41.4">
      <c r="A42" s="383" t="s">
        <v>1841</v>
      </c>
      <c r="B42" s="370" t="s">
        <v>1842</v>
      </c>
      <c r="C42" s="390" t="s">
        <v>227</v>
      </c>
      <c r="D42" s="371" t="s">
        <v>1843</v>
      </c>
      <c r="E42" s="375" t="s">
        <v>1844</v>
      </c>
      <c r="F42" s="372" t="s">
        <v>1845</v>
      </c>
      <c r="G42" s="378">
        <v>40</v>
      </c>
      <c r="H42" s="374">
        <v>0</v>
      </c>
      <c r="I42" s="607" t="s">
        <v>1833</v>
      </c>
    </row>
    <row r="43" spans="1:9" ht="41.4">
      <c r="A43" s="598" t="s">
        <v>1846</v>
      </c>
      <c r="B43" s="381" t="s">
        <v>1839</v>
      </c>
      <c r="C43" s="390" t="s">
        <v>227</v>
      </c>
      <c r="D43" s="371" t="s">
        <v>1847</v>
      </c>
      <c r="E43" s="375" t="s">
        <v>1848</v>
      </c>
      <c r="F43" s="372" t="s">
        <v>1849</v>
      </c>
      <c r="G43" s="378">
        <v>40</v>
      </c>
      <c r="H43" s="374">
        <v>40</v>
      </c>
      <c r="I43" s="607" t="s">
        <v>1833</v>
      </c>
    </row>
    <row r="44" spans="1:9" ht="55.2">
      <c r="A44" s="393"/>
      <c r="B44" s="429" t="s">
        <v>1872</v>
      </c>
      <c r="C44" s="429" t="s">
        <v>227</v>
      </c>
      <c r="D44" s="393" t="s">
        <v>1873</v>
      </c>
      <c r="E44" s="599" t="s">
        <v>1874</v>
      </c>
      <c r="F44" s="393" t="s">
        <v>1270</v>
      </c>
      <c r="G44" s="443">
        <v>20</v>
      </c>
      <c r="H44" s="393">
        <v>20</v>
      </c>
      <c r="I44" s="608" t="s">
        <v>1872</v>
      </c>
    </row>
    <row r="45" spans="1:9" ht="55.2">
      <c r="A45" s="414" t="s">
        <v>1007</v>
      </c>
      <c r="B45" s="415" t="s">
        <v>1008</v>
      </c>
      <c r="C45" s="415"/>
      <c r="D45" s="414" t="s">
        <v>1009</v>
      </c>
      <c r="E45" s="600" t="s">
        <v>297</v>
      </c>
      <c r="F45" s="414" t="s">
        <v>1010</v>
      </c>
      <c r="G45" s="416">
        <v>20</v>
      </c>
      <c r="H45" s="414">
        <v>10</v>
      </c>
      <c r="I45" s="604" t="s">
        <v>1876</v>
      </c>
    </row>
    <row r="46" spans="1:9" ht="27.6">
      <c r="A46" s="192" t="s">
        <v>1956</v>
      </c>
      <c r="B46" s="192" t="s">
        <v>1916</v>
      </c>
      <c r="C46" s="192" t="s">
        <v>227</v>
      </c>
      <c r="D46" s="193" t="s">
        <v>1759</v>
      </c>
      <c r="E46" s="304" t="s">
        <v>1953</v>
      </c>
      <c r="F46" s="194" t="s">
        <v>1954</v>
      </c>
      <c r="G46" s="201">
        <v>20</v>
      </c>
      <c r="H46" s="192">
        <v>20</v>
      </c>
      <c r="I46" s="121" t="s">
        <v>1914</v>
      </c>
    </row>
    <row r="47" spans="1:9" ht="27.6">
      <c r="A47" s="192" t="s">
        <v>1957</v>
      </c>
      <c r="B47" s="192" t="s">
        <v>1916</v>
      </c>
      <c r="C47" s="192" t="s">
        <v>227</v>
      </c>
      <c r="D47" s="193" t="s">
        <v>292</v>
      </c>
      <c r="E47" s="304" t="s">
        <v>1958</v>
      </c>
      <c r="F47" s="419">
        <v>43735</v>
      </c>
      <c r="G47" s="201">
        <v>20</v>
      </c>
      <c r="H47" s="192">
        <v>20</v>
      </c>
      <c r="I47" s="121" t="s">
        <v>1914</v>
      </c>
    </row>
    <row r="48" spans="1:9" ht="69">
      <c r="A48" s="393" t="s">
        <v>2023</v>
      </c>
      <c r="B48" s="429" t="s">
        <v>2024</v>
      </c>
      <c r="C48" s="429" t="s">
        <v>227</v>
      </c>
      <c r="D48" s="441" t="s">
        <v>296</v>
      </c>
      <c r="E48" s="601" t="s">
        <v>1142</v>
      </c>
      <c r="F48" s="393" t="s">
        <v>2025</v>
      </c>
      <c r="G48" s="443">
        <v>20</v>
      </c>
      <c r="H48" s="393">
        <v>10</v>
      </c>
      <c r="I48" s="608" t="s">
        <v>1963</v>
      </c>
    </row>
    <row r="49" spans="1:10" ht="55.2">
      <c r="A49" s="495" t="s">
        <v>2026</v>
      </c>
      <c r="B49" s="495" t="s">
        <v>1963</v>
      </c>
      <c r="C49" s="444" t="s">
        <v>227</v>
      </c>
      <c r="D49" s="496" t="s">
        <v>2027</v>
      </c>
      <c r="E49" s="602" t="s">
        <v>293</v>
      </c>
      <c r="F49" s="498">
        <v>2019</v>
      </c>
      <c r="G49" s="499">
        <v>20</v>
      </c>
      <c r="H49" s="400">
        <v>20</v>
      </c>
      <c r="I49" s="609" t="s">
        <v>1963</v>
      </c>
    </row>
    <row r="50" spans="1:10" s="418" customFormat="1" ht="41.4">
      <c r="A50" s="192" t="s">
        <v>2086</v>
      </c>
      <c r="B50" s="206" t="s">
        <v>2087</v>
      </c>
      <c r="C50" s="206" t="s">
        <v>227</v>
      </c>
      <c r="D50" s="193" t="s">
        <v>2088</v>
      </c>
      <c r="E50" s="304" t="s">
        <v>2089</v>
      </c>
      <c r="F50" s="192" t="s">
        <v>2090</v>
      </c>
      <c r="G50" s="201">
        <v>40</v>
      </c>
      <c r="H50" s="192">
        <v>20</v>
      </c>
      <c r="I50" s="714" t="s">
        <v>2033</v>
      </c>
      <c r="J50" s="1"/>
    </row>
    <row r="51" spans="1:10" s="418" customFormat="1" ht="41.4">
      <c r="A51" s="206" t="s">
        <v>2091</v>
      </c>
      <c r="B51" s="206" t="s">
        <v>2092</v>
      </c>
      <c r="C51" s="192" t="s">
        <v>227</v>
      </c>
      <c r="D51" s="209" t="s">
        <v>744</v>
      </c>
      <c r="E51" s="304" t="s">
        <v>930</v>
      </c>
      <c r="F51" s="194" t="s">
        <v>536</v>
      </c>
      <c r="G51" s="417">
        <v>20</v>
      </c>
      <c r="H51" s="197">
        <v>0</v>
      </c>
      <c r="I51" s="714" t="s">
        <v>2033</v>
      </c>
      <c r="J51" s="1"/>
    </row>
    <row r="52" spans="1:10" s="418" customFormat="1" ht="55.2">
      <c r="A52" s="192" t="s">
        <v>2093</v>
      </c>
      <c r="B52" s="206" t="s">
        <v>2094</v>
      </c>
      <c r="C52" s="206" t="s">
        <v>227</v>
      </c>
      <c r="D52" s="209" t="s">
        <v>2027</v>
      </c>
      <c r="E52" s="304" t="s">
        <v>293</v>
      </c>
      <c r="F52" s="194" t="s">
        <v>781</v>
      </c>
      <c r="G52" s="417">
        <v>20</v>
      </c>
      <c r="H52" s="197">
        <v>20</v>
      </c>
      <c r="I52" s="714" t="s">
        <v>2033</v>
      </c>
      <c r="J52" s="1"/>
    </row>
    <row r="53" spans="1:10" s="418" customFormat="1" ht="69">
      <c r="A53" s="192" t="s">
        <v>2095</v>
      </c>
      <c r="B53" s="192" t="s">
        <v>2064</v>
      </c>
      <c r="C53" s="192" t="s">
        <v>227</v>
      </c>
      <c r="D53" s="194" t="s">
        <v>2096</v>
      </c>
      <c r="E53" s="304" t="s">
        <v>2097</v>
      </c>
      <c r="F53" s="194" t="s">
        <v>2098</v>
      </c>
      <c r="G53" s="417">
        <v>20</v>
      </c>
      <c r="H53" s="197">
        <v>20</v>
      </c>
      <c r="I53" s="714" t="s">
        <v>2033</v>
      </c>
      <c r="J53" s="1"/>
    </row>
    <row r="54" spans="1:10" s="418" customFormat="1" ht="55.2">
      <c r="A54" s="192" t="s">
        <v>292</v>
      </c>
      <c r="B54" s="206" t="s">
        <v>2474</v>
      </c>
      <c r="C54" s="206" t="s">
        <v>227</v>
      </c>
      <c r="D54" s="193"/>
      <c r="E54" s="304" t="s">
        <v>1874</v>
      </c>
      <c r="F54" s="194" t="s">
        <v>294</v>
      </c>
      <c r="G54" s="201">
        <v>20</v>
      </c>
      <c r="H54" s="192">
        <v>20</v>
      </c>
      <c r="I54" s="210" t="s">
        <v>2474</v>
      </c>
      <c r="J54" s="1"/>
    </row>
    <row r="55" spans="1:10" s="418" customFormat="1" ht="41.4">
      <c r="A55" s="206" t="s">
        <v>2478</v>
      </c>
      <c r="B55" s="206" t="s">
        <v>2479</v>
      </c>
      <c r="C55" s="192" t="s">
        <v>227</v>
      </c>
      <c r="D55" s="209" t="s">
        <v>1009</v>
      </c>
      <c r="E55" s="192"/>
      <c r="F55" s="194" t="s">
        <v>298</v>
      </c>
      <c r="G55" s="417">
        <v>20</v>
      </c>
      <c r="H55" s="197">
        <v>10</v>
      </c>
      <c r="I55" s="210" t="s">
        <v>2474</v>
      </c>
      <c r="J55" s="1"/>
    </row>
    <row r="56" spans="1:10" s="418" customFormat="1" ht="55.2">
      <c r="A56" s="192" t="s">
        <v>2592</v>
      </c>
      <c r="B56" s="206" t="s">
        <v>2593</v>
      </c>
      <c r="C56" s="206" t="s">
        <v>227</v>
      </c>
      <c r="D56" s="192" t="s">
        <v>2594</v>
      </c>
      <c r="E56" s="571" t="s">
        <v>2595</v>
      </c>
      <c r="F56" s="192">
        <v>2019</v>
      </c>
      <c r="G56" s="201">
        <v>20</v>
      </c>
      <c r="H56" s="192">
        <v>10</v>
      </c>
      <c r="I56" s="610" t="s">
        <v>2596</v>
      </c>
      <c r="J56" s="1"/>
    </row>
    <row r="57" spans="1:10" ht="27.6">
      <c r="A57" s="334" t="s">
        <v>292</v>
      </c>
      <c r="B57" s="192" t="s">
        <v>2597</v>
      </c>
      <c r="C57" s="206" t="s">
        <v>227</v>
      </c>
      <c r="D57" s="334" t="s">
        <v>292</v>
      </c>
      <c r="E57" s="304" t="s">
        <v>618</v>
      </c>
      <c r="F57" s="509">
        <v>43370</v>
      </c>
      <c r="G57" s="201"/>
      <c r="H57" s="525">
        <v>20</v>
      </c>
      <c r="I57" s="542" t="s">
        <v>2597</v>
      </c>
    </row>
    <row r="58" spans="1:10" ht="41.4">
      <c r="A58" s="361" t="s">
        <v>2613</v>
      </c>
      <c r="B58" s="192" t="s">
        <v>2597</v>
      </c>
      <c r="C58" s="206" t="s">
        <v>227</v>
      </c>
      <c r="D58" s="209" t="s">
        <v>296</v>
      </c>
      <c r="E58" s="304" t="s">
        <v>535</v>
      </c>
      <c r="F58" s="194" t="s">
        <v>2614</v>
      </c>
      <c r="G58" s="417"/>
      <c r="H58" s="525">
        <v>20</v>
      </c>
      <c r="I58" s="542" t="s">
        <v>2597</v>
      </c>
    </row>
    <row r="59" spans="1:10" ht="55.2">
      <c r="A59" s="510" t="s">
        <v>617</v>
      </c>
      <c r="B59" s="517" t="s">
        <v>2616</v>
      </c>
      <c r="C59" s="517" t="s">
        <v>227</v>
      </c>
      <c r="D59" s="510" t="s">
        <v>617</v>
      </c>
      <c r="E59" s="516" t="s">
        <v>293</v>
      </c>
      <c r="F59" s="510">
        <v>2019</v>
      </c>
      <c r="G59" s="518">
        <v>20</v>
      </c>
      <c r="H59" s="510">
        <v>20</v>
      </c>
      <c r="I59" s="567" t="s">
        <v>2616</v>
      </c>
    </row>
    <row r="60" spans="1:10" ht="55.2">
      <c r="A60" s="767" t="s">
        <v>3154</v>
      </c>
      <c r="B60" s="767" t="s">
        <v>3155</v>
      </c>
      <c r="C60" s="767" t="s">
        <v>1990</v>
      </c>
      <c r="D60" s="767" t="s">
        <v>296</v>
      </c>
      <c r="E60" s="764" t="s">
        <v>930</v>
      </c>
      <c r="F60" s="767" t="s">
        <v>3149</v>
      </c>
      <c r="G60" s="768">
        <v>20</v>
      </c>
      <c r="H60" s="519">
        <v>10</v>
      </c>
      <c r="I60" s="357" t="s">
        <v>3145</v>
      </c>
    </row>
    <row r="61" spans="1:10" ht="27.6">
      <c r="A61" s="767" t="s">
        <v>3156</v>
      </c>
      <c r="B61" s="767" t="s">
        <v>3145</v>
      </c>
      <c r="C61" s="767" t="s">
        <v>1990</v>
      </c>
      <c r="D61" s="764" t="s">
        <v>617</v>
      </c>
      <c r="E61" s="764" t="s">
        <v>3157</v>
      </c>
      <c r="F61" s="764" t="s">
        <v>294</v>
      </c>
      <c r="G61" s="358">
        <v>20</v>
      </c>
      <c r="H61" s="519">
        <v>20</v>
      </c>
      <c r="I61" s="357" t="s">
        <v>3145</v>
      </c>
    </row>
    <row r="62" spans="1:10" s="520" customFormat="1" ht="69">
      <c r="A62" s="192" t="s">
        <v>3191</v>
      </c>
      <c r="B62" s="781" t="s">
        <v>3190</v>
      </c>
      <c r="C62" s="781" t="s">
        <v>1990</v>
      </c>
      <c r="D62" s="193" t="s">
        <v>296</v>
      </c>
      <c r="E62" s="192" t="s">
        <v>1142</v>
      </c>
      <c r="F62" s="194" t="s">
        <v>536</v>
      </c>
      <c r="G62" s="201">
        <v>20</v>
      </c>
      <c r="H62" s="197">
        <v>20</v>
      </c>
      <c r="I62" s="197" t="s">
        <v>3190</v>
      </c>
      <c r="J62" s="1"/>
    </row>
    <row r="63" spans="1:10" s="520" customFormat="1" ht="55.2">
      <c r="A63" s="192" t="s">
        <v>3192</v>
      </c>
      <c r="B63" s="781" t="s">
        <v>3190</v>
      </c>
      <c r="C63" s="781" t="s">
        <v>1990</v>
      </c>
      <c r="D63" s="520" t="s">
        <v>3193</v>
      </c>
      <c r="E63" s="192" t="s">
        <v>3194</v>
      </c>
      <c r="F63" s="194" t="s">
        <v>510</v>
      </c>
      <c r="G63" s="417">
        <v>20</v>
      </c>
      <c r="H63" s="197">
        <v>20</v>
      </c>
      <c r="I63" s="197" t="s">
        <v>3190</v>
      </c>
      <c r="J63" s="1"/>
    </row>
    <row r="64" spans="1:10" s="520" customFormat="1" ht="110.4">
      <c r="A64" s="749" t="s">
        <v>3450</v>
      </c>
      <c r="B64" s="721" t="s">
        <v>3316</v>
      </c>
      <c r="C64" s="721" t="s">
        <v>1990</v>
      </c>
      <c r="D64" s="733" t="s">
        <v>3451</v>
      </c>
      <c r="E64" s="749" t="s">
        <v>3452</v>
      </c>
      <c r="F64" s="722" t="s">
        <v>3453</v>
      </c>
      <c r="G64" s="753">
        <v>20</v>
      </c>
      <c r="H64" s="722"/>
      <c r="I64" s="721" t="s">
        <v>3316</v>
      </c>
      <c r="J64" s="1"/>
    </row>
    <row r="65" spans="1:10" s="520" customFormat="1" ht="55.2">
      <c r="A65" s="720" t="s">
        <v>3454</v>
      </c>
      <c r="B65" s="721" t="s">
        <v>3316</v>
      </c>
      <c r="C65" s="823" t="s">
        <v>1990</v>
      </c>
      <c r="D65" s="721" t="s">
        <v>3455</v>
      </c>
      <c r="E65" s="749" t="s">
        <v>3456</v>
      </c>
      <c r="F65" s="722" t="s">
        <v>3457</v>
      </c>
      <c r="G65" s="824">
        <v>20</v>
      </c>
      <c r="H65" s="809"/>
      <c r="I65" s="721" t="s">
        <v>3316</v>
      </c>
      <c r="J65" s="1"/>
    </row>
    <row r="66" spans="1:10" s="520" customFormat="1" ht="82.8">
      <c r="A66" s="788" t="s">
        <v>3458</v>
      </c>
      <c r="B66" s="788" t="s">
        <v>3459</v>
      </c>
      <c r="C66" s="823" t="s">
        <v>1990</v>
      </c>
      <c r="D66" s="823" t="s">
        <v>3460</v>
      </c>
      <c r="E66" s="825" t="s">
        <v>3461</v>
      </c>
      <c r="F66" s="823" t="s">
        <v>3462</v>
      </c>
      <c r="G66" s="826">
        <v>20</v>
      </c>
      <c r="H66" s="803">
        <v>20</v>
      </c>
      <c r="I66" s="829" t="s">
        <v>3316</v>
      </c>
      <c r="J66" s="1"/>
    </row>
    <row r="67" spans="1:10" s="520" customFormat="1" ht="179.4">
      <c r="A67" s="830" t="s">
        <v>3463</v>
      </c>
      <c r="B67" s="830" t="s">
        <v>3464</v>
      </c>
      <c r="C67" s="831" t="s">
        <v>1990</v>
      </c>
      <c r="D67" s="832" t="s">
        <v>3465</v>
      </c>
      <c r="E67" s="832" t="s">
        <v>3466</v>
      </c>
      <c r="F67" s="832" t="s">
        <v>3467</v>
      </c>
      <c r="G67" s="833">
        <v>20</v>
      </c>
      <c r="H67" s="834">
        <v>10</v>
      </c>
      <c r="I67" s="835" t="s">
        <v>3316</v>
      </c>
      <c r="J67" s="1"/>
    </row>
    <row r="68" spans="1:10" ht="138">
      <c r="A68" s="836" t="s">
        <v>3468</v>
      </c>
      <c r="B68" s="836" t="s">
        <v>3469</v>
      </c>
      <c r="C68" s="831" t="s">
        <v>1990</v>
      </c>
      <c r="D68" s="831" t="s">
        <v>3470</v>
      </c>
      <c r="E68" s="837" t="s">
        <v>3471</v>
      </c>
      <c r="F68" s="832" t="s">
        <v>3472</v>
      </c>
      <c r="G68" s="833">
        <v>20</v>
      </c>
      <c r="H68" s="838">
        <v>10</v>
      </c>
      <c r="I68" s="835" t="s">
        <v>3316</v>
      </c>
    </row>
    <row r="69" spans="1:10" s="520" customFormat="1">
      <c r="A69" s="836"/>
      <c r="B69" s="836"/>
      <c r="C69" s="831"/>
      <c r="D69" s="831"/>
      <c r="E69" s="837"/>
      <c r="F69" s="832"/>
      <c r="G69" s="833"/>
      <c r="H69" s="838"/>
      <c r="I69" s="835" t="s">
        <v>3316</v>
      </c>
      <c r="J69" s="1"/>
    </row>
    <row r="70" spans="1:10" ht="124.2">
      <c r="A70" s="836" t="s">
        <v>3473</v>
      </c>
      <c r="B70" s="836" t="s">
        <v>3474</v>
      </c>
      <c r="C70" s="831" t="s">
        <v>1990</v>
      </c>
      <c r="D70" s="831" t="s">
        <v>3475</v>
      </c>
      <c r="E70" s="831" t="s">
        <v>930</v>
      </c>
      <c r="F70" s="832" t="s">
        <v>2785</v>
      </c>
      <c r="G70" s="833">
        <v>20</v>
      </c>
      <c r="H70" s="838">
        <v>20</v>
      </c>
      <c r="I70" s="835" t="s">
        <v>3316</v>
      </c>
    </row>
    <row r="71" spans="1:10" s="520" customFormat="1" ht="55.2">
      <c r="A71" s="510" t="s">
        <v>3650</v>
      </c>
      <c r="B71" s="510" t="s">
        <v>3647</v>
      </c>
      <c r="C71" s="510" t="s">
        <v>1990</v>
      </c>
      <c r="D71" s="510" t="s">
        <v>617</v>
      </c>
      <c r="E71" s="510" t="s">
        <v>293</v>
      </c>
      <c r="F71" s="510" t="s">
        <v>1845</v>
      </c>
      <c r="G71" s="518">
        <v>20</v>
      </c>
      <c r="H71" s="519">
        <v>20</v>
      </c>
      <c r="I71" s="510" t="s">
        <v>3647</v>
      </c>
      <c r="J71" s="1"/>
    </row>
    <row r="72" spans="1:10" s="520" customFormat="1" ht="55.2">
      <c r="A72" s="510" t="s">
        <v>3651</v>
      </c>
      <c r="B72" s="510" t="s">
        <v>3647</v>
      </c>
      <c r="C72" s="510" t="s">
        <v>1990</v>
      </c>
      <c r="D72" s="510" t="s">
        <v>1009</v>
      </c>
      <c r="E72" s="510" t="s">
        <v>535</v>
      </c>
      <c r="F72" s="510" t="s">
        <v>1143</v>
      </c>
      <c r="G72" s="852">
        <v>20</v>
      </c>
      <c r="H72" s="519">
        <v>20</v>
      </c>
      <c r="I72" s="510" t="s">
        <v>3647</v>
      </c>
      <c r="J72" s="1"/>
    </row>
    <row r="73" spans="1:10" s="520" customFormat="1" ht="69">
      <c r="A73" s="510" t="s">
        <v>3652</v>
      </c>
      <c r="B73" s="510" t="s">
        <v>3647</v>
      </c>
      <c r="C73" s="510" t="s">
        <v>1990</v>
      </c>
      <c r="D73" s="510" t="s">
        <v>3653</v>
      </c>
      <c r="E73" s="510" t="s">
        <v>3654</v>
      </c>
      <c r="F73" s="510" t="s">
        <v>3655</v>
      </c>
      <c r="G73" s="852">
        <v>20</v>
      </c>
      <c r="H73" s="519">
        <v>20</v>
      </c>
      <c r="I73" s="510" t="s">
        <v>3647</v>
      </c>
      <c r="J73" s="1"/>
    </row>
    <row r="74" spans="1:10" s="520" customFormat="1" ht="72">
      <c r="A74" s="247" t="s">
        <v>3726</v>
      </c>
      <c r="B74" s="206" t="s">
        <v>3723</v>
      </c>
      <c r="C74" s="206" t="s">
        <v>1990</v>
      </c>
      <c r="D74" s="192" t="s">
        <v>617</v>
      </c>
      <c r="E74" s="769" t="s">
        <v>3727</v>
      </c>
      <c r="F74" s="194" t="s">
        <v>3728</v>
      </c>
      <c r="G74" s="201">
        <v>20</v>
      </c>
      <c r="H74" s="197">
        <v>20</v>
      </c>
      <c r="I74" s="206" t="s">
        <v>3723</v>
      </c>
      <c r="J74" s="1"/>
    </row>
    <row r="75" spans="1:10" s="520" customFormat="1" ht="69">
      <c r="A75" s="206" t="s">
        <v>3729</v>
      </c>
      <c r="B75" s="206" t="s">
        <v>3730</v>
      </c>
      <c r="C75" s="208" t="s">
        <v>1990</v>
      </c>
      <c r="D75" s="7" t="s">
        <v>2396</v>
      </c>
      <c r="E75" s="769" t="s">
        <v>535</v>
      </c>
      <c r="F75" s="194" t="s">
        <v>746</v>
      </c>
      <c r="G75" s="417">
        <v>20</v>
      </c>
      <c r="H75" s="197">
        <v>10</v>
      </c>
      <c r="I75" s="206" t="s">
        <v>3723</v>
      </c>
      <c r="J75" s="1"/>
    </row>
    <row r="76" spans="1:10" s="520" customFormat="1">
      <c r="A76" s="192" t="s">
        <v>3801</v>
      </c>
      <c r="B76" s="781" t="s">
        <v>3731</v>
      </c>
      <c r="C76" s="781" t="s">
        <v>1990</v>
      </c>
      <c r="D76" s="193" t="s">
        <v>296</v>
      </c>
      <c r="E76" s="769" t="s">
        <v>1137</v>
      </c>
      <c r="F76" s="192" t="s">
        <v>536</v>
      </c>
      <c r="G76" s="201">
        <v>20</v>
      </c>
      <c r="H76" s="192">
        <v>20</v>
      </c>
      <c r="I76" s="781" t="s">
        <v>3731</v>
      </c>
      <c r="J76" s="1"/>
    </row>
    <row r="77" spans="1:10" s="520" customFormat="1" ht="86.4">
      <c r="A77" s="206" t="s">
        <v>1873</v>
      </c>
      <c r="B77" s="781" t="s">
        <v>3731</v>
      </c>
      <c r="C77" s="781" t="s">
        <v>1990</v>
      </c>
      <c r="D77" s="247" t="s">
        <v>2027</v>
      </c>
      <c r="E77" s="769" t="s">
        <v>293</v>
      </c>
      <c r="F77" s="194" t="s">
        <v>1786</v>
      </c>
      <c r="G77" s="417">
        <v>20</v>
      </c>
      <c r="H77" s="197">
        <v>20</v>
      </c>
      <c r="I77" s="781" t="s">
        <v>3731</v>
      </c>
      <c r="J77" s="1"/>
    </row>
    <row r="78" spans="1:10" s="520" customFormat="1" ht="86.4">
      <c r="A78" s="899" t="s">
        <v>3828</v>
      </c>
      <c r="B78" s="928" t="s">
        <v>3803</v>
      </c>
      <c r="C78" s="928" t="s">
        <v>1990</v>
      </c>
      <c r="D78" s="913" t="s">
        <v>292</v>
      </c>
      <c r="E78" s="934" t="s">
        <v>898</v>
      </c>
      <c r="F78" s="899" t="s">
        <v>781</v>
      </c>
      <c r="G78" s="935">
        <v>20</v>
      </c>
      <c r="H78" s="899">
        <v>20</v>
      </c>
      <c r="I78" s="928" t="s">
        <v>3803</v>
      </c>
      <c r="J78" s="1"/>
    </row>
    <row r="79" spans="1:10" s="520" customFormat="1" ht="55.2">
      <c r="A79" s="899" t="s">
        <v>3998</v>
      </c>
      <c r="B79" s="894" t="s">
        <v>3999</v>
      </c>
      <c r="C79" s="928" t="s">
        <v>1990</v>
      </c>
      <c r="D79" s="896" t="s">
        <v>4000</v>
      </c>
      <c r="E79" s="982" t="s">
        <v>4001</v>
      </c>
      <c r="F79" s="899" t="s">
        <v>3627</v>
      </c>
      <c r="G79" s="935">
        <v>20</v>
      </c>
      <c r="H79" s="899">
        <v>10</v>
      </c>
      <c r="I79" s="899" t="s">
        <v>3992</v>
      </c>
      <c r="J79" s="1"/>
    </row>
    <row r="80" spans="1:10" s="520" customFormat="1" ht="55.2">
      <c r="A80" s="899" t="s">
        <v>1140</v>
      </c>
      <c r="B80" s="899" t="s">
        <v>4014</v>
      </c>
      <c r="C80" s="899" t="s">
        <v>1990</v>
      </c>
      <c r="D80" s="899" t="s">
        <v>292</v>
      </c>
      <c r="E80" s="1013" t="s">
        <v>293</v>
      </c>
      <c r="F80" s="914" t="s">
        <v>294</v>
      </c>
      <c r="G80" s="899">
        <v>20</v>
      </c>
      <c r="H80" s="899">
        <v>20</v>
      </c>
      <c r="I80" s="899" t="s">
        <v>4014</v>
      </c>
      <c r="J80" s="1"/>
    </row>
    <row r="81" spans="1:10" s="520" customFormat="1" ht="69">
      <c r="A81" s="899" t="s">
        <v>4032</v>
      </c>
      <c r="B81" s="899" t="s">
        <v>4014</v>
      </c>
      <c r="C81" s="899" t="s">
        <v>1990</v>
      </c>
      <c r="D81" s="936" t="s">
        <v>296</v>
      </c>
      <c r="E81" s="1014" t="s">
        <v>1142</v>
      </c>
      <c r="F81" s="914" t="s">
        <v>1143</v>
      </c>
      <c r="G81" s="899">
        <v>20</v>
      </c>
      <c r="H81" s="899">
        <v>20</v>
      </c>
      <c r="I81" s="899" t="s">
        <v>4014</v>
      </c>
      <c r="J81" s="1"/>
    </row>
    <row r="82" spans="1:10" s="520" customFormat="1" ht="55.2">
      <c r="A82" s="914" t="s">
        <v>4116</v>
      </c>
      <c r="B82" s="1037" t="s">
        <v>4074</v>
      </c>
      <c r="C82" s="1037" t="s">
        <v>1990</v>
      </c>
      <c r="D82" s="914" t="s">
        <v>4116</v>
      </c>
      <c r="E82" s="1027" t="s">
        <v>293</v>
      </c>
      <c r="F82" s="914" t="s">
        <v>294</v>
      </c>
      <c r="G82" s="935">
        <v>20</v>
      </c>
      <c r="H82" s="917">
        <v>20</v>
      </c>
      <c r="I82" s="1037" t="s">
        <v>4074</v>
      </c>
      <c r="J82" s="1"/>
    </row>
    <row r="83" spans="1:10" s="520" customFormat="1" ht="69">
      <c r="A83" s="1015" t="s">
        <v>4033</v>
      </c>
      <c r="B83" s="1016" t="s">
        <v>4034</v>
      </c>
      <c r="C83" s="895" t="s">
        <v>1990</v>
      </c>
      <c r="D83" s="1015" t="s">
        <v>744</v>
      </c>
      <c r="E83" s="1018" t="s">
        <v>282</v>
      </c>
      <c r="F83" s="914" t="s">
        <v>4105</v>
      </c>
      <c r="G83" s="1040">
        <v>20</v>
      </c>
      <c r="H83" s="917">
        <v>10</v>
      </c>
      <c r="I83" s="1037" t="s">
        <v>4074</v>
      </c>
      <c r="J83" s="1"/>
    </row>
    <row r="84" spans="1:10" s="520" customFormat="1" ht="55.2">
      <c r="A84" s="1016" t="s">
        <v>4117</v>
      </c>
      <c r="B84" s="1016" t="s">
        <v>4118</v>
      </c>
      <c r="C84" s="895" t="s">
        <v>1990</v>
      </c>
      <c r="D84" s="1037" t="s">
        <v>4119</v>
      </c>
      <c r="E84" s="1027" t="s">
        <v>4120</v>
      </c>
      <c r="F84" s="914" t="s">
        <v>4121</v>
      </c>
      <c r="G84" s="1040">
        <v>20</v>
      </c>
      <c r="H84" s="917">
        <v>20</v>
      </c>
      <c r="I84" s="1037" t="s">
        <v>4074</v>
      </c>
      <c r="J84" s="1"/>
    </row>
    <row r="85" spans="1:10" s="520" customFormat="1" ht="86.4">
      <c r="A85" s="1025" t="s">
        <v>4147</v>
      </c>
      <c r="B85" s="1051" t="s">
        <v>4142</v>
      </c>
      <c r="C85" s="1051" t="s">
        <v>1990</v>
      </c>
      <c r="D85" s="1025" t="s">
        <v>4146</v>
      </c>
      <c r="E85" s="1052" t="s">
        <v>1142</v>
      </c>
      <c r="F85" s="1025" t="s">
        <v>1143</v>
      </c>
      <c r="G85" s="1049">
        <v>20</v>
      </c>
      <c r="H85" s="1025">
        <v>20</v>
      </c>
      <c r="I85" s="1051" t="s">
        <v>4142</v>
      </c>
      <c r="J85" s="1"/>
    </row>
    <row r="86" spans="1:10" s="520" customFormat="1" ht="69">
      <c r="A86" s="1051" t="s">
        <v>4148</v>
      </c>
      <c r="B86" s="1051" t="s">
        <v>4142</v>
      </c>
      <c r="C86" s="1053" t="s">
        <v>1990</v>
      </c>
      <c r="D86" s="1051" t="s">
        <v>4149</v>
      </c>
      <c r="E86" s="1041" t="s">
        <v>4150</v>
      </c>
      <c r="F86" s="1025" t="s">
        <v>4151</v>
      </c>
      <c r="G86" s="1054">
        <v>40</v>
      </c>
      <c r="H86" s="1045">
        <v>40</v>
      </c>
      <c r="I86" s="1051" t="s">
        <v>4142</v>
      </c>
      <c r="J86" s="1"/>
    </row>
    <row r="87" spans="1:10" s="520" customFormat="1" ht="86.4">
      <c r="A87" s="899" t="s">
        <v>4172</v>
      </c>
      <c r="B87" s="928" t="s">
        <v>4160</v>
      </c>
      <c r="C87" s="928" t="s">
        <v>1990</v>
      </c>
      <c r="D87" s="1062" t="s">
        <v>744</v>
      </c>
      <c r="E87" s="1063" t="s">
        <v>1142</v>
      </c>
      <c r="F87" s="914" t="s">
        <v>536</v>
      </c>
      <c r="G87" s="935">
        <v>20</v>
      </c>
      <c r="H87" s="914">
        <v>20</v>
      </c>
      <c r="I87" s="928" t="s">
        <v>4160</v>
      </c>
      <c r="J87" s="1"/>
    </row>
    <row r="88" spans="1:10" s="520" customFormat="1" ht="86.4">
      <c r="A88" s="928" t="s">
        <v>3451</v>
      </c>
      <c r="B88" s="928" t="s">
        <v>4160</v>
      </c>
      <c r="C88" s="928" t="s">
        <v>1990</v>
      </c>
      <c r="D88" s="928" t="s">
        <v>3451</v>
      </c>
      <c r="E88" s="1064" t="s">
        <v>4173</v>
      </c>
      <c r="F88" s="1065">
        <v>43735</v>
      </c>
      <c r="G88" s="1040">
        <v>20</v>
      </c>
      <c r="H88" s="917">
        <v>20</v>
      </c>
      <c r="I88" s="928" t="s">
        <v>4160</v>
      </c>
      <c r="J88" s="1"/>
    </row>
    <row r="89" spans="1:10" s="520" customFormat="1" ht="28.8">
      <c r="A89" s="899" t="s">
        <v>4193</v>
      </c>
      <c r="B89" s="928" t="s">
        <v>4180</v>
      </c>
      <c r="C89" s="928" t="s">
        <v>1990</v>
      </c>
      <c r="D89" s="913" t="s">
        <v>617</v>
      </c>
      <c r="E89" s="1067" t="s">
        <v>618</v>
      </c>
      <c r="F89" s="993" t="s">
        <v>781</v>
      </c>
      <c r="G89" s="935">
        <v>20</v>
      </c>
      <c r="H89" s="917">
        <v>20</v>
      </c>
      <c r="I89" s="928" t="s">
        <v>4180</v>
      </c>
      <c r="J89" s="1"/>
    </row>
    <row r="90" spans="1:10" s="520" customFormat="1" ht="57.6">
      <c r="A90" s="928" t="s">
        <v>4194</v>
      </c>
      <c r="B90" s="928" t="s">
        <v>4180</v>
      </c>
      <c r="C90" s="928" t="s">
        <v>1990</v>
      </c>
      <c r="D90" s="899" t="s">
        <v>1009</v>
      </c>
      <c r="E90" s="1067" t="s">
        <v>535</v>
      </c>
      <c r="F90" s="914" t="s">
        <v>536</v>
      </c>
      <c r="G90" s="1040">
        <v>20</v>
      </c>
      <c r="H90" s="917">
        <v>20</v>
      </c>
      <c r="I90" s="928" t="s">
        <v>4180</v>
      </c>
      <c r="J90" s="1"/>
    </row>
    <row r="91" spans="1:10" s="520" customFormat="1" ht="27.6">
      <c r="A91" s="1082" t="s">
        <v>3156</v>
      </c>
      <c r="B91" s="1082" t="s">
        <v>4207</v>
      </c>
      <c r="C91" s="1082" t="s">
        <v>1990</v>
      </c>
      <c r="D91" s="1077" t="s">
        <v>617</v>
      </c>
      <c r="E91" s="1083" t="s">
        <v>3157</v>
      </c>
      <c r="F91" s="1084" t="s">
        <v>781</v>
      </c>
      <c r="G91" s="1049">
        <v>20</v>
      </c>
      <c r="H91" s="1045">
        <v>20</v>
      </c>
      <c r="I91" s="1082" t="s">
        <v>4207</v>
      </c>
      <c r="J91" s="1"/>
    </row>
    <row r="92" spans="1:10" s="520" customFormat="1" ht="69">
      <c r="A92" s="928" t="s">
        <v>4247</v>
      </c>
      <c r="B92" s="928" t="s">
        <v>4248</v>
      </c>
      <c r="C92" s="936" t="s">
        <v>1990</v>
      </c>
      <c r="D92" s="1085" t="s">
        <v>4249</v>
      </c>
      <c r="E92" s="899" t="s">
        <v>4250</v>
      </c>
      <c r="F92" s="914" t="s">
        <v>4251</v>
      </c>
      <c r="G92" s="1040">
        <v>40</v>
      </c>
      <c r="H92" s="917">
        <v>40</v>
      </c>
      <c r="I92" s="1082" t="s">
        <v>4207</v>
      </c>
      <c r="J92" s="1"/>
    </row>
    <row r="93" spans="1:10" s="520" customFormat="1" ht="72">
      <c r="A93" s="899" t="s">
        <v>2027</v>
      </c>
      <c r="B93" s="928" t="s">
        <v>4268</v>
      </c>
      <c r="C93" s="928" t="s">
        <v>1990</v>
      </c>
      <c r="D93" s="1119" t="s">
        <v>4290</v>
      </c>
      <c r="E93" s="1067" t="s">
        <v>4291</v>
      </c>
      <c r="F93" s="1120">
        <v>43735</v>
      </c>
      <c r="G93" s="935">
        <v>20</v>
      </c>
      <c r="H93" s="899">
        <v>20</v>
      </c>
      <c r="I93" s="928" t="s">
        <v>4268</v>
      </c>
      <c r="J93" s="1"/>
    </row>
    <row r="94" spans="1:10" s="520" customFormat="1" ht="55.2">
      <c r="A94" s="1160" t="s">
        <v>4348</v>
      </c>
      <c r="B94" s="1161" t="s">
        <v>4349</v>
      </c>
      <c r="C94" s="1165" t="s">
        <v>227</v>
      </c>
      <c r="D94" s="1163" t="s">
        <v>4350</v>
      </c>
      <c r="E94" s="1159" t="s">
        <v>4351</v>
      </c>
      <c r="F94" s="1158" t="s">
        <v>510</v>
      </c>
      <c r="G94" s="1164">
        <v>20</v>
      </c>
      <c r="H94" s="1162">
        <v>10</v>
      </c>
      <c r="I94" s="121" t="s">
        <v>4300</v>
      </c>
      <c r="J94" s="1"/>
    </row>
    <row r="95" spans="1:10" s="520" customFormat="1" ht="69">
      <c r="A95" s="733" t="s">
        <v>1140</v>
      </c>
      <c r="B95" s="733" t="s">
        <v>3196</v>
      </c>
      <c r="C95" s="733" t="s">
        <v>1990</v>
      </c>
      <c r="D95" s="733" t="s">
        <v>292</v>
      </c>
      <c r="E95" s="734" t="s">
        <v>1762</v>
      </c>
      <c r="F95" s="818">
        <v>43735</v>
      </c>
      <c r="G95" s="722">
        <v>20</v>
      </c>
      <c r="H95" s="722">
        <v>20</v>
      </c>
      <c r="I95" s="733" t="s">
        <v>3196</v>
      </c>
      <c r="J95" s="1"/>
    </row>
    <row r="96" spans="1:10" s="520" customFormat="1" ht="69">
      <c r="A96" s="720" t="s">
        <v>4352</v>
      </c>
      <c r="B96" s="720" t="s">
        <v>3196</v>
      </c>
      <c r="C96" s="788" t="s">
        <v>1990</v>
      </c>
      <c r="D96" s="1140" t="s">
        <v>296</v>
      </c>
      <c r="E96" s="1141" t="s">
        <v>1142</v>
      </c>
      <c r="F96" s="722" t="s">
        <v>1143</v>
      </c>
      <c r="G96" s="1166">
        <v>20</v>
      </c>
      <c r="H96" s="809">
        <v>20</v>
      </c>
      <c r="I96" s="733" t="s">
        <v>3196</v>
      </c>
      <c r="J96" s="1"/>
    </row>
    <row r="97" spans="1:10" s="520" customFormat="1">
      <c r="A97" s="836"/>
      <c r="B97" s="836"/>
      <c r="C97" s="831"/>
      <c r="D97" s="831"/>
      <c r="E97" s="831"/>
      <c r="F97" s="832"/>
      <c r="G97" s="833"/>
      <c r="H97" s="838"/>
      <c r="I97" s="121"/>
      <c r="J97" s="1"/>
    </row>
    <row r="98" spans="1:10" s="520" customFormat="1">
      <c r="A98" s="836"/>
      <c r="B98" s="836"/>
      <c r="C98" s="831"/>
      <c r="D98" s="831"/>
      <c r="E98" s="831"/>
      <c r="F98" s="832"/>
      <c r="G98" s="833"/>
      <c r="H98" s="838"/>
      <c r="I98" s="121"/>
      <c r="J98" s="1"/>
    </row>
    <row r="99" spans="1:10" s="520" customFormat="1">
      <c r="A99" s="836"/>
      <c r="B99" s="836"/>
      <c r="C99" s="831"/>
      <c r="D99" s="831"/>
      <c r="E99" s="831"/>
      <c r="F99" s="832"/>
      <c r="G99" s="833"/>
      <c r="H99" s="838"/>
      <c r="I99" s="121"/>
      <c r="J99" s="1"/>
    </row>
    <row r="100" spans="1:10" s="520" customFormat="1">
      <c r="A100" s="836"/>
      <c r="B100" s="836"/>
      <c r="C100" s="831"/>
      <c r="D100" s="831"/>
      <c r="E100" s="831"/>
      <c r="F100" s="832"/>
      <c r="G100" s="833"/>
      <c r="H100" s="838"/>
      <c r="I100" s="121"/>
      <c r="J100" s="1"/>
    </row>
    <row r="101" spans="1:10" s="520" customFormat="1">
      <c r="A101" s="836"/>
      <c r="B101" s="836"/>
      <c r="C101" s="831"/>
      <c r="D101" s="831"/>
      <c r="E101" s="831"/>
      <c r="F101" s="832"/>
      <c r="G101" s="833"/>
      <c r="H101" s="838"/>
      <c r="I101" s="121"/>
      <c r="J101" s="1"/>
    </row>
    <row r="102" spans="1:10" s="520" customFormat="1">
      <c r="A102" s="836"/>
      <c r="B102" s="836"/>
      <c r="C102" s="831"/>
      <c r="D102" s="831"/>
      <c r="E102" s="831"/>
      <c r="F102" s="832"/>
      <c r="G102" s="833"/>
      <c r="H102" s="838"/>
      <c r="I102" s="121"/>
      <c r="J102" s="1"/>
    </row>
    <row r="103" spans="1:10" s="520" customFormat="1">
      <c r="A103" s="836"/>
      <c r="B103" s="836"/>
      <c r="C103" s="831"/>
      <c r="D103" s="831"/>
      <c r="E103" s="831"/>
      <c r="F103" s="832"/>
      <c r="G103" s="833"/>
      <c r="H103" s="838"/>
      <c r="I103" s="121"/>
      <c r="J103" s="1"/>
    </row>
    <row r="104" spans="1:10" s="520" customFormat="1">
      <c r="A104" s="836"/>
      <c r="B104" s="836"/>
      <c r="C104" s="831"/>
      <c r="D104" s="831"/>
      <c r="E104" s="831"/>
      <c r="F104" s="832"/>
      <c r="G104" s="833"/>
      <c r="H104" s="838"/>
      <c r="I104" s="121"/>
      <c r="J104" s="1"/>
    </row>
    <row r="105" spans="1:10" s="520" customFormat="1">
      <c r="A105" s="836"/>
      <c r="B105" s="836"/>
      <c r="C105" s="831"/>
      <c r="D105" s="831"/>
      <c r="E105" s="831"/>
      <c r="F105" s="832"/>
      <c r="G105" s="833"/>
      <c r="H105" s="838"/>
      <c r="I105" s="121"/>
      <c r="J105" s="1"/>
    </row>
    <row r="106" spans="1:10" s="520" customFormat="1">
      <c r="A106" s="836"/>
      <c r="B106" s="836"/>
      <c r="C106" s="831"/>
      <c r="D106" s="831"/>
      <c r="E106" s="831"/>
      <c r="F106" s="832"/>
      <c r="G106" s="833"/>
      <c r="H106" s="838"/>
      <c r="I106" s="121"/>
      <c r="J106" s="1"/>
    </row>
    <row r="107" spans="1:10" s="520" customFormat="1">
      <c r="A107" s="836"/>
      <c r="B107" s="836"/>
      <c r="C107" s="831"/>
      <c r="D107" s="831"/>
      <c r="E107" s="831"/>
      <c r="F107" s="832"/>
      <c r="G107" s="833"/>
      <c r="H107" s="838"/>
      <c r="I107" s="121"/>
      <c r="J107" s="1"/>
    </row>
    <row r="108" spans="1:10" s="520" customFormat="1">
      <c r="A108" s="836"/>
      <c r="B108" s="836"/>
      <c r="C108" s="831"/>
      <c r="D108" s="831"/>
      <c r="E108" s="831"/>
      <c r="F108" s="832"/>
      <c r="G108" s="833"/>
      <c r="H108" s="838"/>
      <c r="I108" s="121"/>
      <c r="J108" s="1"/>
    </row>
    <row r="109" spans="1:10" s="520" customFormat="1">
      <c r="A109" s="836"/>
      <c r="B109" s="836"/>
      <c r="C109" s="831"/>
      <c r="D109" s="831"/>
      <c r="E109" s="831"/>
      <c r="F109" s="832"/>
      <c r="G109" s="833"/>
      <c r="H109" s="838"/>
      <c r="I109" s="121"/>
      <c r="J109" s="1"/>
    </row>
    <row r="110" spans="1:10" s="520" customFormat="1">
      <c r="A110" s="836"/>
      <c r="B110" s="836"/>
      <c r="C110" s="831"/>
      <c r="D110" s="831"/>
      <c r="E110" s="831"/>
      <c r="F110" s="832"/>
      <c r="G110" s="833"/>
      <c r="H110" s="838"/>
      <c r="I110" s="121"/>
      <c r="J110" s="1"/>
    </row>
    <row r="111" spans="1:10">
      <c r="A111" s="122"/>
      <c r="B111" s="122"/>
      <c r="C111" s="122"/>
      <c r="D111" s="119"/>
      <c r="E111" s="122"/>
      <c r="F111" s="119"/>
      <c r="G111" s="147"/>
      <c r="H111" s="156"/>
      <c r="I111" s="121"/>
    </row>
    <row r="112" spans="1:10">
      <c r="A112" s="61" t="s">
        <v>2</v>
      </c>
      <c r="B112" s="7"/>
      <c r="D112" s="1"/>
      <c r="E112" s="1"/>
      <c r="F112" s="1"/>
      <c r="G112" s="64"/>
      <c r="H112" s="65">
        <f>SUM(H8:H111)</f>
        <v>1480</v>
      </c>
    </row>
    <row r="114" spans="1:10">
      <c r="B114" s="7"/>
      <c r="G114" s="1"/>
      <c r="H114"/>
      <c r="I114"/>
      <c r="J114"/>
    </row>
    <row r="115" spans="1:10" ht="15" customHeight="1">
      <c r="A115" s="1250" t="s">
        <v>12</v>
      </c>
      <c r="B115" s="1250"/>
      <c r="C115" s="1250"/>
      <c r="D115" s="1250"/>
      <c r="E115" s="1250"/>
      <c r="F115" s="1250"/>
      <c r="G115" s="1250"/>
      <c r="H115" s="1250"/>
      <c r="I115"/>
      <c r="J115"/>
    </row>
  </sheetData>
  <mergeCells count="3">
    <mergeCell ref="A2:H2"/>
    <mergeCell ref="A4:H4"/>
    <mergeCell ref="A115:H115"/>
  </mergeCells>
  <phoneticPr fontId="22" type="noConversion"/>
  <hyperlinks>
    <hyperlink ref="E8" r:id="rId1" xr:uid="{00000000-0004-0000-1400-000000000000}"/>
    <hyperlink ref="E16" r:id="rId2" xr:uid="{00000000-0004-0000-1400-000001000000}"/>
    <hyperlink ref="E18" r:id="rId3" xr:uid="{00000000-0004-0000-1400-000002000000}"/>
    <hyperlink ref="E19" r:id="rId4" xr:uid="{00000000-0004-0000-1400-000003000000}"/>
    <hyperlink ref="E20" r:id="rId5" xr:uid="{00000000-0004-0000-1400-000004000000}"/>
    <hyperlink ref="E21" r:id="rId6" xr:uid="{00000000-0004-0000-1400-000005000000}"/>
    <hyperlink ref="E22" r:id="rId7" xr:uid="{00000000-0004-0000-1400-000006000000}"/>
    <hyperlink ref="E23" r:id="rId8" xr:uid="{00000000-0004-0000-1400-000007000000}"/>
    <hyperlink ref="E24" r:id="rId9" xr:uid="{00000000-0004-0000-1400-000008000000}"/>
    <hyperlink ref="E25" r:id="rId10" location="talk:107102" xr:uid="{00000000-0004-0000-1400-000009000000}"/>
    <hyperlink ref="E27" r:id="rId11" location="talk:107102" display="https://easychair.org/smart-program/IECS2019/2019-05-24.html - talk:107102" xr:uid="{00000000-0004-0000-1400-00000A000000}"/>
    <hyperlink ref="E28" r:id="rId12" location="talk:107102" display="https://easychair.org/smart-program/IECS2019/2019-05-24.html - talk:107102" xr:uid="{00000000-0004-0000-1400-00000B000000}"/>
    <hyperlink ref="E29" r:id="rId13" xr:uid="{00000000-0004-0000-1400-00000C000000}"/>
    <hyperlink ref="E30" r:id="rId14" xr:uid="{00000000-0004-0000-1400-00000D000000}"/>
    <hyperlink ref="E32" r:id="rId15" xr:uid="{00000000-0004-0000-1400-00000E000000}"/>
    <hyperlink ref="E33" r:id="rId16" xr:uid="{00000000-0004-0000-1400-00000F000000}"/>
    <hyperlink ref="E34" r:id="rId17" xr:uid="{00000000-0004-0000-1400-000010000000}"/>
    <hyperlink ref="E35" r:id="rId18" location="talk:107102" display="https://easychair.org/smart-program/IECS2019/2019-05-24.html - talk:107102" xr:uid="{00000000-0004-0000-1400-000011000000}"/>
    <hyperlink ref="M35" r:id="rId19" location="talk:107102" display="https://easychair.org/smart-program/IECS2019/2019-05-24.html - talk:107102" xr:uid="{00000000-0004-0000-1400-000012000000}"/>
    <hyperlink ref="E36" r:id="rId20" xr:uid="{00000000-0004-0000-1400-000013000000}"/>
    <hyperlink ref="E37" r:id="rId21" xr:uid="{00000000-0004-0000-1400-000014000000}"/>
    <hyperlink ref="E38" r:id="rId22" xr:uid="{00000000-0004-0000-1400-000015000000}"/>
    <hyperlink ref="E39" r:id="rId23" xr:uid="{00000000-0004-0000-1400-000016000000}"/>
    <hyperlink ref="E40" r:id="rId24" xr:uid="{00000000-0004-0000-1400-000017000000}"/>
    <hyperlink ref="E44" r:id="rId25" xr:uid="{00000000-0004-0000-1400-000018000000}"/>
    <hyperlink ref="E45" r:id="rId26" xr:uid="{00000000-0004-0000-1400-000019000000}"/>
    <hyperlink ref="E46" r:id="rId27" xr:uid="{00000000-0004-0000-1400-00001A000000}"/>
    <hyperlink ref="E47" r:id="rId28" xr:uid="{00000000-0004-0000-1400-00001B000000}"/>
    <hyperlink ref="E49" r:id="rId29" xr:uid="{00000000-0004-0000-1400-00001C000000}"/>
    <hyperlink ref="E50" r:id="rId30" xr:uid="{00000000-0004-0000-1400-00001D000000}"/>
    <hyperlink ref="E52" r:id="rId31" xr:uid="{00000000-0004-0000-1400-00001E000000}"/>
    <hyperlink ref="E51" r:id="rId32" xr:uid="{00000000-0004-0000-1400-00001F000000}"/>
    <hyperlink ref="E53" r:id="rId33" xr:uid="{00000000-0004-0000-1400-000020000000}"/>
    <hyperlink ref="E54" r:id="rId34" xr:uid="{00000000-0004-0000-1400-000021000000}"/>
    <hyperlink ref="E56" r:id="rId35" xr:uid="{00000000-0004-0000-1400-000022000000}"/>
    <hyperlink ref="E57" r:id="rId36" xr:uid="{00000000-0004-0000-1400-000023000000}"/>
    <hyperlink ref="E58" r:id="rId37" xr:uid="{00000000-0004-0000-1400-000024000000}"/>
    <hyperlink ref="E59" r:id="rId38" xr:uid="{00000000-0004-0000-1400-000025000000}"/>
    <hyperlink ref="E61" r:id="rId39" xr:uid="{00000000-0004-0000-1400-000026000000}"/>
    <hyperlink ref="E60" r:id="rId40" xr:uid="{00000000-0004-0000-1400-000027000000}"/>
    <hyperlink ref="A63" r:id="rId41" display="https://scholar.google.com/scholar?oi=bibs&amp;cluster=5036023359054725841&amp;btnI=1&amp;hl=ro" xr:uid="{00000000-0004-0000-1400-000028000000}"/>
    <hyperlink ref="E66" r:id="rId42" xr:uid="{00000000-0004-0000-1400-000029000000}"/>
    <hyperlink ref="E68" r:id="rId43" xr:uid="{00000000-0004-0000-1400-00002A000000}"/>
    <hyperlink ref="E71" r:id="rId44" xr:uid="{00000000-0004-0000-1400-00002B000000}"/>
    <hyperlink ref="E72" r:id="rId45" xr:uid="{00000000-0004-0000-1400-00002C000000}"/>
    <hyperlink ref="E76" r:id="rId46" xr:uid="{00000000-0004-0000-1400-00002D000000}"/>
    <hyperlink ref="E77" r:id="rId47" xr:uid="{00000000-0004-0000-1400-00002E000000}"/>
    <hyperlink ref="E78" r:id="rId48" xr:uid="{00000000-0004-0000-1400-00002F000000}"/>
    <hyperlink ref="E79" r:id="rId49" xr:uid="{00000000-0004-0000-1400-000030000000}"/>
    <hyperlink ref="E80" r:id="rId50" xr:uid="{00000000-0004-0000-1400-000031000000}"/>
    <hyperlink ref="E82" r:id="rId51" xr:uid="{00000000-0004-0000-1400-000032000000}"/>
    <hyperlink ref="E83" r:id="rId52" xr:uid="{00000000-0004-0000-1400-000033000000}"/>
    <hyperlink ref="E84" r:id="rId53" xr:uid="{00000000-0004-0000-1400-000034000000}"/>
    <hyperlink ref="E86" r:id="rId54" xr:uid="{00000000-0004-0000-1400-000035000000}"/>
    <hyperlink ref="E88" r:id="rId55" xr:uid="{00000000-0004-0000-1400-000036000000}"/>
    <hyperlink ref="E89" r:id="rId56" xr:uid="{00000000-0004-0000-1400-000037000000}"/>
    <hyperlink ref="E90" r:id="rId57" xr:uid="{00000000-0004-0000-1400-000038000000}"/>
    <hyperlink ref="E91" r:id="rId58" xr:uid="{00000000-0004-0000-1400-000039000000}"/>
    <hyperlink ref="E93" r:id="rId59" xr:uid="{00000000-0004-0000-1400-00003A000000}"/>
    <hyperlink ref="E94" r:id="rId60" xr:uid="{00000000-0004-0000-1400-00003B000000}"/>
    <hyperlink ref="E95" r:id="rId61" xr:uid="{00000000-0004-0000-1400-00003C000000}"/>
  </hyperlinks>
  <pageMargins left="0.511811023622047" right="0.31496062992126" top="0" bottom="0" header="0" footer="0"/>
  <pageSetup paperSize="9" orientation="landscape" horizontalDpi="200" verticalDpi="200" r:id="rId6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T63"/>
  <sheetViews>
    <sheetView topLeftCell="A5" zoomScale="68" workbookViewId="0">
      <selection activeCell="Q12" sqref="Q12"/>
    </sheetView>
  </sheetViews>
  <sheetFormatPr defaultColWidth="8.88671875" defaultRowHeight="14.4"/>
  <cols>
    <col min="1" max="1" width="14.44140625" style="2" customWidth="1"/>
    <col min="2" max="2" width="16" style="7" customWidth="1"/>
    <col min="3" max="3" width="10.44140625" style="7" customWidth="1"/>
    <col min="4" max="4" width="12.5546875" style="7" customWidth="1"/>
    <col min="5" max="5" width="5.5546875" style="7" bestFit="1" customWidth="1"/>
    <col min="6" max="6" width="5.88671875" style="7" bestFit="1" customWidth="1"/>
    <col min="7" max="7" width="7.109375" style="1" customWidth="1"/>
    <col min="8" max="8" width="9.109375" style="1" customWidth="1"/>
    <col min="9" max="11" width="10.109375" style="1" customWidth="1"/>
    <col min="12" max="13" width="8" style="1" customWidth="1"/>
    <col min="14" max="14" width="10.44140625" style="1" customWidth="1"/>
    <col min="15" max="15" width="8.5546875" style="1" customWidth="1"/>
    <col min="16" max="16" width="9.109375" style="1" customWidth="1"/>
    <col min="17" max="17" width="21" style="1" customWidth="1"/>
    <col min="18" max="20" width="9.109375" style="1" customWidth="1"/>
  </cols>
  <sheetData>
    <row r="2" spans="1:20" s="4" customFormat="1" ht="15.6">
      <c r="A2" s="1178" t="s">
        <v>155</v>
      </c>
      <c r="B2" s="1179"/>
      <c r="C2" s="1179"/>
      <c r="D2" s="1179"/>
      <c r="E2" s="1179"/>
      <c r="F2" s="1179"/>
      <c r="G2" s="1179"/>
      <c r="H2" s="1179"/>
      <c r="I2" s="1179"/>
      <c r="J2" s="1179"/>
      <c r="K2" s="1179"/>
      <c r="L2" s="1179"/>
      <c r="M2" s="1179"/>
      <c r="N2" s="1179"/>
      <c r="O2" s="1179"/>
      <c r="P2" s="1180"/>
      <c r="Q2" s="3"/>
      <c r="R2" s="3"/>
      <c r="S2" s="3"/>
      <c r="T2" s="3"/>
    </row>
    <row r="3" spans="1:20" s="4" customFormat="1">
      <c r="H3" s="3"/>
      <c r="Q3" s="3"/>
      <c r="R3" s="3"/>
      <c r="S3" s="3"/>
      <c r="T3" s="3"/>
    </row>
    <row r="4" spans="1:20" s="4" customFormat="1" ht="44.25" customHeight="1">
      <c r="A4" s="1181" t="s">
        <v>209</v>
      </c>
      <c r="B4" s="1181"/>
      <c r="C4" s="1181"/>
      <c r="D4" s="1181"/>
      <c r="E4" s="1181"/>
      <c r="F4" s="1181"/>
      <c r="G4" s="1181"/>
      <c r="H4" s="1181"/>
      <c r="I4" s="1181"/>
      <c r="J4" s="1181"/>
      <c r="K4" s="1181"/>
      <c r="L4" s="1181"/>
      <c r="M4" s="1181"/>
      <c r="N4" s="1181"/>
      <c r="O4" s="1181"/>
      <c r="P4" s="1181"/>
      <c r="Q4" s="3"/>
      <c r="R4" s="3"/>
      <c r="S4" s="3"/>
      <c r="T4" s="3"/>
    </row>
    <row r="5" spans="1:20" s="4" customFormat="1" ht="15" customHeight="1">
      <c r="A5" s="1181" t="s">
        <v>26</v>
      </c>
      <c r="B5" s="1181"/>
      <c r="C5" s="1181"/>
      <c r="D5" s="1181"/>
      <c r="E5" s="1181"/>
      <c r="F5" s="1181"/>
      <c r="G5" s="1181"/>
      <c r="H5" s="1181"/>
      <c r="I5" s="1181"/>
      <c r="J5" s="1181"/>
      <c r="K5" s="1181"/>
      <c r="L5" s="1181"/>
      <c r="M5" s="1181"/>
      <c r="N5" s="1181"/>
      <c r="O5" s="1181"/>
      <c r="P5" s="1181"/>
      <c r="Q5" s="3"/>
      <c r="R5" s="3"/>
      <c r="S5" s="3"/>
      <c r="T5" s="3"/>
    </row>
    <row r="6" spans="1:20" s="4" customFormat="1" ht="27.75" customHeight="1">
      <c r="A6" s="1183" t="s">
        <v>59</v>
      </c>
      <c r="B6" s="1186"/>
      <c r="C6" s="1186"/>
      <c r="D6" s="1186"/>
      <c r="E6" s="1186"/>
      <c r="F6" s="1186"/>
      <c r="G6" s="1186"/>
      <c r="H6" s="1186"/>
      <c r="I6" s="1186"/>
      <c r="J6" s="1186"/>
      <c r="K6" s="1186"/>
      <c r="L6" s="1186"/>
      <c r="M6" s="1186"/>
      <c r="N6" s="1186"/>
      <c r="O6" s="1186"/>
      <c r="P6" s="1187"/>
      <c r="Q6" s="3"/>
      <c r="R6" s="3"/>
      <c r="S6" s="3"/>
      <c r="T6" s="3"/>
    </row>
    <row r="7" spans="1:20" s="4" customFormat="1" ht="15" customHeight="1">
      <c r="A7" s="1183" t="s">
        <v>53</v>
      </c>
      <c r="B7" s="1184"/>
      <c r="C7" s="1184"/>
      <c r="D7" s="1184"/>
      <c r="E7" s="1184"/>
      <c r="F7" s="1184"/>
      <c r="G7" s="1184"/>
      <c r="H7" s="1184"/>
      <c r="I7" s="1184"/>
      <c r="J7" s="1184"/>
      <c r="K7" s="1184"/>
      <c r="L7" s="1184"/>
      <c r="M7" s="1184"/>
      <c r="N7" s="1184"/>
      <c r="O7" s="1184"/>
      <c r="P7" s="1185"/>
      <c r="Q7" s="3"/>
      <c r="R7" s="3"/>
      <c r="S7" s="3"/>
      <c r="T7" s="3"/>
    </row>
    <row r="8" spans="1:20" s="4" customFormat="1" ht="57.75" customHeight="1">
      <c r="A8" s="1182" t="s">
        <v>203</v>
      </c>
      <c r="B8" s="1182"/>
      <c r="C8" s="1182"/>
      <c r="D8" s="1182"/>
      <c r="E8" s="1182"/>
      <c r="F8" s="1182"/>
      <c r="G8" s="1182"/>
      <c r="H8" s="1182"/>
      <c r="I8" s="1182"/>
      <c r="J8" s="1182"/>
      <c r="K8" s="1182"/>
      <c r="L8" s="1182"/>
      <c r="M8" s="1182"/>
      <c r="N8" s="1182"/>
      <c r="O8" s="1182"/>
      <c r="P8" s="1182"/>
      <c r="Q8" s="3"/>
      <c r="R8" s="3"/>
      <c r="S8" s="3"/>
      <c r="T8" s="3"/>
    </row>
    <row r="9" spans="1:20" s="4" customFormat="1">
      <c r="A9" s="5"/>
      <c r="B9" s="6"/>
      <c r="C9" s="6"/>
      <c r="D9" s="6"/>
      <c r="E9" s="6"/>
      <c r="F9" s="6"/>
      <c r="G9" s="5"/>
      <c r="I9" s="5"/>
      <c r="J9" s="5"/>
      <c r="K9" s="5"/>
      <c r="L9" s="5"/>
      <c r="M9" s="5"/>
      <c r="N9" s="5"/>
      <c r="O9" s="5"/>
      <c r="P9" s="5"/>
      <c r="Q9" s="3"/>
      <c r="R9" s="3"/>
      <c r="S9" s="3"/>
      <c r="T9" s="3"/>
    </row>
    <row r="10" spans="1:20" s="26" customFormat="1" ht="82.8">
      <c r="A10" s="47" t="s">
        <v>0</v>
      </c>
      <c r="B10" s="47" t="s">
        <v>51</v>
      </c>
      <c r="C10" s="47" t="s">
        <v>58</v>
      </c>
      <c r="D10" s="54" t="s">
        <v>5</v>
      </c>
      <c r="E10" s="54" t="s">
        <v>56</v>
      </c>
      <c r="F10" s="54" t="s">
        <v>57</v>
      </c>
      <c r="G10" s="47" t="s">
        <v>201</v>
      </c>
      <c r="H10" s="54" t="s">
        <v>14</v>
      </c>
      <c r="I10" s="54" t="s">
        <v>11</v>
      </c>
      <c r="J10" s="54" t="s">
        <v>199</v>
      </c>
      <c r="K10" s="54" t="s">
        <v>15</v>
      </c>
      <c r="L10" s="54" t="s">
        <v>16</v>
      </c>
      <c r="M10" s="54" t="s">
        <v>152</v>
      </c>
      <c r="N10" s="54" t="s">
        <v>202</v>
      </c>
      <c r="O10" s="47" t="s">
        <v>52</v>
      </c>
      <c r="P10" s="47" t="s">
        <v>7</v>
      </c>
      <c r="Q10" s="111" t="s">
        <v>191</v>
      </c>
      <c r="R10" s="25"/>
      <c r="S10" s="25"/>
      <c r="T10" s="25"/>
    </row>
    <row r="11" spans="1:20" ht="317.39999999999998">
      <c r="A11" s="206" t="s">
        <v>315</v>
      </c>
      <c r="B11" s="206" t="s">
        <v>316</v>
      </c>
      <c r="C11" s="194" t="s">
        <v>227</v>
      </c>
      <c r="D11" s="206" t="s">
        <v>317</v>
      </c>
      <c r="E11" s="211">
        <v>12</v>
      </c>
      <c r="F11" s="212">
        <v>21</v>
      </c>
      <c r="G11" s="209" t="s">
        <v>318</v>
      </c>
      <c r="H11" s="213" t="s">
        <v>319</v>
      </c>
      <c r="I11" s="214" t="s">
        <v>320</v>
      </c>
      <c r="J11" s="214" t="s">
        <v>321</v>
      </c>
      <c r="K11" s="215" t="s">
        <v>322</v>
      </c>
      <c r="L11" s="194">
        <v>2019</v>
      </c>
      <c r="M11" s="194" t="s">
        <v>323</v>
      </c>
      <c r="N11" s="200">
        <v>2707</v>
      </c>
      <c r="O11" s="196">
        <v>500</v>
      </c>
      <c r="P11" s="197">
        <v>125</v>
      </c>
      <c r="Q11" s="121" t="s">
        <v>314</v>
      </c>
    </row>
    <row r="12" spans="1:20" ht="110.4">
      <c r="A12" s="457" t="s">
        <v>2099</v>
      </c>
      <c r="B12" s="457" t="s">
        <v>2100</v>
      </c>
      <c r="C12" s="458" t="s">
        <v>227</v>
      </c>
      <c r="D12" s="457" t="s">
        <v>2101</v>
      </c>
      <c r="E12" s="460">
        <v>53</v>
      </c>
      <c r="F12" s="461">
        <v>4</v>
      </c>
      <c r="G12" s="462" t="s">
        <v>2102</v>
      </c>
      <c r="H12" s="463" t="s">
        <v>2103</v>
      </c>
      <c r="I12" s="464" t="s">
        <v>2104</v>
      </c>
      <c r="J12" s="464" t="s">
        <v>2105</v>
      </c>
      <c r="K12" s="465" t="s">
        <v>2106</v>
      </c>
      <c r="L12" s="461">
        <v>2019</v>
      </c>
      <c r="M12" s="461" t="s">
        <v>2107</v>
      </c>
      <c r="N12" s="461">
        <v>0.97299999999999998</v>
      </c>
      <c r="O12" s="466">
        <v>500</v>
      </c>
      <c r="P12" s="467">
        <f>O12/4</f>
        <v>125</v>
      </c>
      <c r="Q12" s="121" t="s">
        <v>2108</v>
      </c>
    </row>
    <row r="13" spans="1:20">
      <c r="A13" s="112"/>
      <c r="B13" s="112"/>
      <c r="C13" s="113"/>
      <c r="D13" s="112"/>
      <c r="E13" s="114"/>
      <c r="F13" s="115"/>
      <c r="G13" s="113"/>
      <c r="H13" s="116"/>
      <c r="I13" s="117"/>
      <c r="J13" s="117"/>
      <c r="K13" s="118"/>
      <c r="L13" s="119"/>
      <c r="M13" s="119"/>
      <c r="N13" s="119"/>
      <c r="O13" s="120"/>
      <c r="P13" s="121"/>
      <c r="Q13" s="121"/>
    </row>
    <row r="14" spans="1:20">
      <c r="A14" s="112"/>
      <c r="B14" s="112"/>
      <c r="C14" s="113"/>
      <c r="D14" s="112"/>
      <c r="E14" s="114"/>
      <c r="F14" s="115"/>
      <c r="G14" s="113"/>
      <c r="H14" s="116"/>
      <c r="I14" s="117"/>
      <c r="J14" s="117"/>
      <c r="K14" s="118"/>
      <c r="L14" s="119"/>
      <c r="M14" s="119"/>
      <c r="N14" s="119"/>
      <c r="O14" s="120"/>
      <c r="P14" s="121"/>
      <c r="Q14" s="121"/>
    </row>
    <row r="15" spans="1:20">
      <c r="A15" s="112"/>
      <c r="B15" s="112"/>
      <c r="C15" s="113"/>
      <c r="D15" s="112"/>
      <c r="E15" s="114"/>
      <c r="F15" s="115"/>
      <c r="G15" s="113"/>
      <c r="H15" s="116"/>
      <c r="I15" s="117"/>
      <c r="J15" s="117"/>
      <c r="K15" s="118"/>
      <c r="L15" s="119"/>
      <c r="M15" s="119"/>
      <c r="N15" s="119"/>
      <c r="O15" s="120"/>
      <c r="P15" s="121"/>
      <c r="Q15" s="121"/>
    </row>
    <row r="16" spans="1:20">
      <c r="A16" s="112"/>
      <c r="B16" s="112"/>
      <c r="C16" s="113"/>
      <c r="D16" s="112"/>
      <c r="E16" s="114"/>
      <c r="F16" s="115"/>
      <c r="G16" s="113"/>
      <c r="H16" s="116"/>
      <c r="I16" s="117"/>
      <c r="J16" s="117"/>
      <c r="K16" s="118"/>
      <c r="L16" s="119"/>
      <c r="M16" s="119"/>
      <c r="N16" s="119"/>
      <c r="O16" s="120"/>
      <c r="P16" s="121"/>
      <c r="Q16" s="121"/>
    </row>
    <row r="17" spans="1:17">
      <c r="A17" s="112"/>
      <c r="B17" s="112"/>
      <c r="C17" s="113"/>
      <c r="D17" s="112"/>
      <c r="E17" s="114"/>
      <c r="F17" s="115"/>
      <c r="G17" s="113"/>
      <c r="H17" s="116"/>
      <c r="I17" s="117"/>
      <c r="J17" s="117"/>
      <c r="K17" s="118"/>
      <c r="L17" s="119"/>
      <c r="M17" s="119"/>
      <c r="N17" s="119"/>
      <c r="O17" s="120"/>
      <c r="P17" s="121"/>
      <c r="Q17" s="121"/>
    </row>
    <row r="18" spans="1:17">
      <c r="A18" s="112"/>
      <c r="B18" s="112"/>
      <c r="C18" s="113"/>
      <c r="D18" s="112"/>
      <c r="E18" s="114"/>
      <c r="F18" s="115"/>
      <c r="G18" s="113"/>
      <c r="H18" s="116"/>
      <c r="I18" s="117"/>
      <c r="J18" s="117"/>
      <c r="K18" s="118"/>
      <c r="L18" s="119"/>
      <c r="M18" s="119"/>
      <c r="N18" s="119"/>
      <c r="O18" s="120"/>
      <c r="P18" s="121"/>
      <c r="Q18" s="121"/>
    </row>
    <row r="19" spans="1:17">
      <c r="A19" s="112"/>
      <c r="B19" s="112"/>
      <c r="C19" s="113"/>
      <c r="D19" s="112"/>
      <c r="E19" s="114"/>
      <c r="F19" s="115"/>
      <c r="G19" s="113"/>
      <c r="H19" s="116"/>
      <c r="I19" s="117"/>
      <c r="J19" s="117"/>
      <c r="K19" s="118"/>
      <c r="L19" s="119"/>
      <c r="M19" s="119"/>
      <c r="N19" s="119"/>
      <c r="O19" s="120"/>
      <c r="P19" s="121"/>
      <c r="Q19" s="121"/>
    </row>
    <row r="20" spans="1:17">
      <c r="A20" s="112"/>
      <c r="B20" s="112"/>
      <c r="C20" s="113"/>
      <c r="D20" s="112"/>
      <c r="E20" s="114"/>
      <c r="F20" s="115"/>
      <c r="G20" s="113"/>
      <c r="H20" s="116"/>
      <c r="I20" s="117"/>
      <c r="J20" s="117"/>
      <c r="K20" s="118"/>
      <c r="L20" s="119"/>
      <c r="M20" s="119"/>
      <c r="N20" s="119"/>
      <c r="O20" s="120"/>
      <c r="P20" s="121"/>
      <c r="Q20" s="121"/>
    </row>
    <row r="21" spans="1:17">
      <c r="A21" s="112"/>
      <c r="B21" s="112"/>
      <c r="C21" s="113"/>
      <c r="D21" s="112"/>
      <c r="E21" s="114"/>
      <c r="F21" s="115"/>
      <c r="G21" s="113"/>
      <c r="H21" s="116"/>
      <c r="I21" s="117"/>
      <c r="J21" s="117"/>
      <c r="K21" s="118"/>
      <c r="L21" s="119"/>
      <c r="M21" s="119"/>
      <c r="N21" s="119"/>
      <c r="O21" s="120"/>
      <c r="P21" s="121"/>
      <c r="Q21" s="121"/>
    </row>
    <row r="22" spans="1:17">
      <c r="A22" s="112"/>
      <c r="B22" s="112"/>
      <c r="C22" s="113"/>
      <c r="D22" s="112"/>
      <c r="E22" s="114"/>
      <c r="F22" s="115"/>
      <c r="G22" s="113"/>
      <c r="H22" s="116"/>
      <c r="I22" s="117"/>
      <c r="J22" s="117"/>
      <c r="K22" s="118"/>
      <c r="L22" s="119"/>
      <c r="M22" s="119"/>
      <c r="N22" s="119"/>
      <c r="O22" s="120"/>
      <c r="P22" s="121"/>
      <c r="Q22" s="121"/>
    </row>
    <row r="23" spans="1:17">
      <c r="A23" s="112"/>
      <c r="B23" s="112"/>
      <c r="C23" s="113"/>
      <c r="D23" s="112"/>
      <c r="E23" s="114"/>
      <c r="F23" s="115"/>
      <c r="G23" s="113"/>
      <c r="H23" s="116"/>
      <c r="I23" s="117"/>
      <c r="J23" s="117"/>
      <c r="K23" s="118"/>
      <c r="L23" s="119"/>
      <c r="M23" s="119"/>
      <c r="N23" s="119"/>
      <c r="O23" s="120"/>
      <c r="P23" s="121"/>
      <c r="Q23" s="121"/>
    </row>
    <row r="24" spans="1:17">
      <c r="A24" s="112"/>
      <c r="B24" s="112"/>
      <c r="C24" s="113"/>
      <c r="D24" s="112"/>
      <c r="E24" s="114"/>
      <c r="F24" s="115"/>
      <c r="G24" s="113"/>
      <c r="H24" s="116"/>
      <c r="I24" s="117"/>
      <c r="J24" s="117"/>
      <c r="K24" s="118"/>
      <c r="L24" s="119"/>
      <c r="M24" s="119"/>
      <c r="N24" s="119"/>
      <c r="O24" s="120"/>
      <c r="P24" s="121"/>
      <c r="Q24" s="121"/>
    </row>
    <row r="25" spans="1:17">
      <c r="A25" s="112"/>
      <c r="B25" s="112"/>
      <c r="C25" s="113"/>
      <c r="D25" s="112"/>
      <c r="E25" s="114"/>
      <c r="F25" s="115"/>
      <c r="G25" s="113"/>
      <c r="H25" s="116"/>
      <c r="I25" s="117"/>
      <c r="J25" s="117"/>
      <c r="K25" s="118"/>
      <c r="L25" s="119"/>
      <c r="M25" s="119"/>
      <c r="N25" s="119"/>
      <c r="O25" s="120"/>
      <c r="P25" s="121"/>
      <c r="Q25" s="121"/>
    </row>
    <row r="26" spans="1:17">
      <c r="A26" s="112"/>
      <c r="B26" s="112"/>
      <c r="C26" s="113"/>
      <c r="D26" s="112"/>
      <c r="E26" s="114"/>
      <c r="F26" s="115"/>
      <c r="G26" s="113"/>
      <c r="H26" s="116"/>
      <c r="I26" s="117"/>
      <c r="J26" s="117"/>
      <c r="K26" s="118"/>
      <c r="L26" s="119"/>
      <c r="M26" s="119"/>
      <c r="N26" s="119"/>
      <c r="O26" s="120"/>
      <c r="P26" s="121"/>
      <c r="Q26" s="121"/>
    </row>
    <row r="27" spans="1:17">
      <c r="A27" s="112"/>
      <c r="B27" s="112"/>
      <c r="C27" s="113"/>
      <c r="D27" s="112"/>
      <c r="E27" s="114"/>
      <c r="F27" s="115"/>
      <c r="G27" s="113"/>
      <c r="H27" s="116"/>
      <c r="I27" s="117"/>
      <c r="J27" s="117"/>
      <c r="K27" s="118"/>
      <c r="L27" s="119"/>
      <c r="M27" s="119"/>
      <c r="N27" s="119"/>
      <c r="O27" s="120"/>
      <c r="P27" s="121"/>
      <c r="Q27" s="121"/>
    </row>
    <row r="28" spans="1:17">
      <c r="A28" s="112"/>
      <c r="B28" s="112"/>
      <c r="C28" s="113"/>
      <c r="D28" s="112"/>
      <c r="E28" s="114"/>
      <c r="F28" s="115"/>
      <c r="G28" s="113"/>
      <c r="H28" s="116"/>
      <c r="I28" s="117"/>
      <c r="J28" s="117"/>
      <c r="K28" s="118"/>
      <c r="L28" s="119"/>
      <c r="M28" s="119"/>
      <c r="N28" s="119"/>
      <c r="O28" s="120"/>
      <c r="P28" s="121"/>
      <c r="Q28" s="121"/>
    </row>
    <row r="29" spans="1:17">
      <c r="A29" s="112"/>
      <c r="B29" s="112"/>
      <c r="C29" s="113"/>
      <c r="D29" s="112"/>
      <c r="E29" s="114"/>
      <c r="F29" s="115"/>
      <c r="G29" s="113"/>
      <c r="H29" s="116"/>
      <c r="I29" s="117"/>
      <c r="J29" s="117"/>
      <c r="K29" s="118"/>
      <c r="L29" s="119"/>
      <c r="M29" s="119"/>
      <c r="N29" s="119"/>
      <c r="O29" s="120"/>
      <c r="P29" s="121"/>
      <c r="Q29" s="121"/>
    </row>
    <row r="30" spans="1:17">
      <c r="A30" s="112"/>
      <c r="B30" s="112"/>
      <c r="C30" s="113"/>
      <c r="D30" s="112"/>
      <c r="E30" s="114"/>
      <c r="F30" s="115"/>
      <c r="G30" s="113"/>
      <c r="H30" s="116"/>
      <c r="I30" s="117"/>
      <c r="J30" s="117"/>
      <c r="K30" s="118"/>
      <c r="L30" s="119"/>
      <c r="M30" s="119"/>
      <c r="N30" s="119"/>
      <c r="O30" s="120"/>
      <c r="P30" s="121"/>
      <c r="Q30" s="121"/>
    </row>
    <row r="31" spans="1:17">
      <c r="A31" s="112"/>
      <c r="B31" s="112"/>
      <c r="C31" s="113"/>
      <c r="D31" s="112"/>
      <c r="E31" s="114"/>
      <c r="F31" s="115"/>
      <c r="G31" s="113"/>
      <c r="H31" s="116"/>
      <c r="I31" s="117"/>
      <c r="J31" s="117"/>
      <c r="K31" s="118"/>
      <c r="L31" s="119"/>
      <c r="M31" s="119"/>
      <c r="N31" s="119"/>
      <c r="O31" s="120"/>
      <c r="P31" s="121"/>
      <c r="Q31" s="121"/>
    </row>
    <row r="32" spans="1:17">
      <c r="A32" s="112"/>
      <c r="B32" s="112"/>
      <c r="C32" s="113"/>
      <c r="D32" s="112"/>
      <c r="E32" s="114"/>
      <c r="F32" s="115"/>
      <c r="G32" s="113"/>
      <c r="H32" s="116"/>
      <c r="I32" s="117"/>
      <c r="J32" s="117"/>
      <c r="K32" s="118"/>
      <c r="L32" s="119"/>
      <c r="M32" s="119"/>
      <c r="N32" s="119"/>
      <c r="O32" s="120"/>
      <c r="P32" s="121"/>
      <c r="Q32" s="121"/>
    </row>
    <row r="33" spans="1:17">
      <c r="A33" s="112"/>
      <c r="B33" s="112"/>
      <c r="C33" s="113"/>
      <c r="D33" s="112"/>
      <c r="E33" s="114"/>
      <c r="F33" s="115"/>
      <c r="G33" s="113"/>
      <c r="H33" s="116"/>
      <c r="I33" s="117"/>
      <c r="J33" s="117"/>
      <c r="K33" s="118"/>
      <c r="L33" s="119"/>
      <c r="M33" s="119"/>
      <c r="N33" s="119"/>
      <c r="O33" s="120"/>
      <c r="P33" s="121"/>
      <c r="Q33" s="121"/>
    </row>
    <row r="34" spans="1:17">
      <c r="A34" s="112"/>
      <c r="B34" s="112"/>
      <c r="C34" s="113"/>
      <c r="D34" s="112"/>
      <c r="E34" s="114"/>
      <c r="F34" s="115"/>
      <c r="G34" s="113"/>
      <c r="H34" s="116"/>
      <c r="I34" s="117"/>
      <c r="J34" s="117"/>
      <c r="K34" s="118"/>
      <c r="L34" s="119"/>
      <c r="M34" s="119"/>
      <c r="N34" s="119"/>
      <c r="O34" s="120"/>
      <c r="P34" s="121"/>
      <c r="Q34" s="121"/>
    </row>
    <row r="35" spans="1:17">
      <c r="A35" s="112"/>
      <c r="B35" s="112"/>
      <c r="C35" s="113"/>
      <c r="D35" s="112"/>
      <c r="E35" s="114"/>
      <c r="F35" s="115"/>
      <c r="G35" s="113"/>
      <c r="H35" s="116"/>
      <c r="I35" s="117"/>
      <c r="J35" s="117"/>
      <c r="K35" s="118"/>
      <c r="L35" s="119"/>
      <c r="M35" s="119"/>
      <c r="N35" s="119"/>
      <c r="O35" s="120"/>
      <c r="P35" s="121"/>
      <c r="Q35" s="121"/>
    </row>
    <row r="36" spans="1:17">
      <c r="A36" s="112"/>
      <c r="B36" s="112"/>
      <c r="C36" s="113"/>
      <c r="D36" s="112"/>
      <c r="E36" s="114"/>
      <c r="F36" s="115"/>
      <c r="G36" s="113"/>
      <c r="H36" s="116"/>
      <c r="I36" s="117"/>
      <c r="J36" s="117"/>
      <c r="K36" s="118"/>
      <c r="L36" s="119"/>
      <c r="M36" s="119"/>
      <c r="N36" s="119"/>
      <c r="O36" s="120"/>
      <c r="P36" s="121"/>
      <c r="Q36" s="121"/>
    </row>
    <row r="37" spans="1:17">
      <c r="A37" s="112"/>
      <c r="B37" s="112"/>
      <c r="C37" s="113"/>
      <c r="D37" s="112"/>
      <c r="E37" s="114"/>
      <c r="F37" s="115"/>
      <c r="G37" s="113"/>
      <c r="H37" s="116"/>
      <c r="I37" s="117"/>
      <c r="J37" s="117"/>
      <c r="K37" s="118"/>
      <c r="L37" s="119"/>
      <c r="M37" s="119"/>
      <c r="N37" s="119"/>
      <c r="O37" s="120"/>
      <c r="P37" s="121"/>
      <c r="Q37" s="121"/>
    </row>
    <row r="38" spans="1:17">
      <c r="A38" s="112"/>
      <c r="B38" s="112"/>
      <c r="C38" s="113"/>
      <c r="D38" s="112"/>
      <c r="E38" s="114"/>
      <c r="F38" s="115"/>
      <c r="G38" s="113"/>
      <c r="H38" s="116"/>
      <c r="I38" s="117"/>
      <c r="J38" s="117"/>
      <c r="K38" s="118"/>
      <c r="L38" s="119"/>
      <c r="M38" s="119"/>
      <c r="N38" s="119"/>
      <c r="O38" s="120"/>
      <c r="P38" s="121"/>
      <c r="Q38" s="121"/>
    </row>
    <row r="39" spans="1:17">
      <c r="A39" s="112"/>
      <c r="B39" s="112"/>
      <c r="C39" s="113"/>
      <c r="D39" s="112"/>
      <c r="E39" s="114"/>
      <c r="F39" s="115"/>
      <c r="G39" s="113"/>
      <c r="H39" s="116"/>
      <c r="I39" s="117"/>
      <c r="J39" s="117"/>
      <c r="K39" s="118"/>
      <c r="L39" s="119"/>
      <c r="M39" s="119"/>
      <c r="N39" s="119"/>
      <c r="O39" s="120"/>
      <c r="P39" s="121"/>
      <c r="Q39" s="121"/>
    </row>
    <row r="40" spans="1:17">
      <c r="A40" s="112"/>
      <c r="B40" s="112"/>
      <c r="C40" s="113"/>
      <c r="D40" s="112"/>
      <c r="E40" s="114"/>
      <c r="F40" s="115"/>
      <c r="G40" s="113"/>
      <c r="H40" s="116"/>
      <c r="I40" s="117"/>
      <c r="J40" s="117"/>
      <c r="K40" s="118"/>
      <c r="L40" s="119"/>
      <c r="M40" s="119"/>
      <c r="N40" s="119"/>
      <c r="O40" s="120"/>
      <c r="P40" s="121"/>
      <c r="Q40" s="121"/>
    </row>
    <row r="41" spans="1:17">
      <c r="A41" s="112"/>
      <c r="B41" s="112"/>
      <c r="C41" s="113"/>
      <c r="D41" s="112"/>
      <c r="E41" s="114"/>
      <c r="F41" s="115"/>
      <c r="G41" s="113"/>
      <c r="H41" s="116"/>
      <c r="I41" s="117"/>
      <c r="J41" s="117"/>
      <c r="K41" s="118"/>
      <c r="L41" s="119"/>
      <c r="M41" s="119"/>
      <c r="N41" s="119"/>
      <c r="O41" s="120"/>
      <c r="P41" s="121"/>
      <c r="Q41" s="121"/>
    </row>
    <row r="42" spans="1:17">
      <c r="A42" s="112"/>
      <c r="B42" s="112"/>
      <c r="C42" s="113"/>
      <c r="D42" s="112"/>
      <c r="E42" s="114"/>
      <c r="F42" s="115"/>
      <c r="G42" s="113"/>
      <c r="H42" s="116"/>
      <c r="I42" s="117"/>
      <c r="J42" s="117"/>
      <c r="K42" s="118"/>
      <c r="L42" s="119"/>
      <c r="M42" s="119"/>
      <c r="N42" s="119"/>
      <c r="O42" s="120"/>
      <c r="P42" s="121"/>
      <c r="Q42" s="121"/>
    </row>
    <row r="43" spans="1:17">
      <c r="A43" s="112"/>
      <c r="B43" s="112"/>
      <c r="C43" s="113"/>
      <c r="D43" s="112"/>
      <c r="E43" s="114"/>
      <c r="F43" s="115"/>
      <c r="G43" s="113"/>
      <c r="H43" s="116"/>
      <c r="I43" s="117"/>
      <c r="J43" s="117"/>
      <c r="K43" s="118"/>
      <c r="L43" s="119"/>
      <c r="M43" s="119"/>
      <c r="N43" s="119"/>
      <c r="O43" s="120"/>
      <c r="P43" s="121"/>
      <c r="Q43" s="121"/>
    </row>
    <row r="44" spans="1:17">
      <c r="A44" s="112"/>
      <c r="B44" s="112"/>
      <c r="C44" s="113"/>
      <c r="D44" s="112"/>
      <c r="E44" s="114"/>
      <c r="F44" s="115"/>
      <c r="G44" s="113"/>
      <c r="H44" s="116"/>
      <c r="I44" s="117"/>
      <c r="J44" s="117"/>
      <c r="K44" s="118"/>
      <c r="L44" s="119"/>
      <c r="M44" s="119"/>
      <c r="N44" s="119"/>
      <c r="O44" s="120"/>
      <c r="P44" s="121"/>
      <c r="Q44" s="121"/>
    </row>
    <row r="45" spans="1:17">
      <c r="A45" s="112"/>
      <c r="B45" s="112"/>
      <c r="C45" s="113"/>
      <c r="D45" s="112"/>
      <c r="E45" s="114"/>
      <c r="F45" s="115"/>
      <c r="G45" s="113"/>
      <c r="H45" s="116"/>
      <c r="I45" s="117"/>
      <c r="J45" s="117"/>
      <c r="K45" s="118"/>
      <c r="L45" s="119"/>
      <c r="M45" s="119"/>
      <c r="N45" s="119"/>
      <c r="O45" s="120"/>
      <c r="P45" s="121"/>
      <c r="Q45" s="121"/>
    </row>
    <row r="46" spans="1:17">
      <c r="A46" s="112"/>
      <c r="B46" s="112"/>
      <c r="C46" s="113"/>
      <c r="D46" s="112"/>
      <c r="E46" s="114"/>
      <c r="F46" s="115"/>
      <c r="G46" s="113"/>
      <c r="H46" s="116"/>
      <c r="I46" s="117"/>
      <c r="J46" s="117"/>
      <c r="K46" s="118"/>
      <c r="L46" s="119"/>
      <c r="M46" s="119"/>
      <c r="N46" s="119"/>
      <c r="O46" s="120"/>
      <c r="P46" s="121"/>
      <c r="Q46" s="121"/>
    </row>
    <row r="47" spans="1:17">
      <c r="A47" s="112"/>
      <c r="B47" s="112"/>
      <c r="C47" s="113"/>
      <c r="D47" s="112"/>
      <c r="E47" s="114"/>
      <c r="F47" s="115"/>
      <c r="G47" s="113"/>
      <c r="H47" s="116"/>
      <c r="I47" s="117"/>
      <c r="J47" s="117"/>
      <c r="K47" s="118"/>
      <c r="L47" s="119"/>
      <c r="M47" s="119"/>
      <c r="N47" s="119"/>
      <c r="O47" s="120"/>
      <c r="P47" s="121"/>
      <c r="Q47" s="121"/>
    </row>
    <row r="48" spans="1:17">
      <c r="A48" s="112"/>
      <c r="B48" s="112"/>
      <c r="C48" s="113"/>
      <c r="D48" s="112"/>
      <c r="E48" s="114"/>
      <c r="F48" s="115"/>
      <c r="G48" s="113"/>
      <c r="H48" s="116"/>
      <c r="I48" s="117"/>
      <c r="J48" s="117"/>
      <c r="K48" s="118"/>
      <c r="L48" s="119"/>
      <c r="M48" s="119"/>
      <c r="N48" s="119"/>
      <c r="O48" s="120"/>
      <c r="P48" s="121"/>
      <c r="Q48" s="121"/>
    </row>
    <row r="49" spans="1:17">
      <c r="A49" s="112"/>
      <c r="B49" s="112"/>
      <c r="C49" s="113"/>
      <c r="D49" s="112"/>
      <c r="E49" s="114"/>
      <c r="F49" s="115"/>
      <c r="G49" s="113"/>
      <c r="H49" s="116"/>
      <c r="I49" s="117"/>
      <c r="J49" s="117"/>
      <c r="K49" s="118"/>
      <c r="L49" s="119"/>
      <c r="M49" s="119"/>
      <c r="N49" s="119"/>
      <c r="O49" s="120"/>
      <c r="P49" s="121"/>
      <c r="Q49" s="121"/>
    </row>
    <row r="50" spans="1:17">
      <c r="A50" s="112"/>
      <c r="B50" s="112"/>
      <c r="C50" s="113"/>
      <c r="D50" s="112"/>
      <c r="E50" s="114"/>
      <c r="F50" s="115"/>
      <c r="G50" s="113"/>
      <c r="H50" s="116"/>
      <c r="I50" s="117"/>
      <c r="J50" s="117"/>
      <c r="K50" s="118"/>
      <c r="L50" s="119"/>
      <c r="M50" s="119"/>
      <c r="N50" s="119"/>
      <c r="O50" s="120"/>
      <c r="P50" s="121"/>
      <c r="Q50" s="121"/>
    </row>
    <row r="51" spans="1:17">
      <c r="A51" s="112"/>
      <c r="B51" s="112"/>
      <c r="C51" s="113"/>
      <c r="D51" s="112"/>
      <c r="E51" s="114"/>
      <c r="F51" s="115"/>
      <c r="G51" s="113"/>
      <c r="H51" s="116"/>
      <c r="I51" s="117"/>
      <c r="J51" s="117"/>
      <c r="K51" s="118"/>
      <c r="L51" s="119"/>
      <c r="M51" s="119"/>
      <c r="N51" s="119"/>
      <c r="O51" s="120"/>
      <c r="P51" s="121"/>
      <c r="Q51" s="121"/>
    </row>
    <row r="52" spans="1:17">
      <c r="A52" s="112"/>
      <c r="B52" s="112"/>
      <c r="C52" s="113"/>
      <c r="D52" s="112"/>
      <c r="E52" s="114"/>
      <c r="F52" s="115"/>
      <c r="G52" s="113"/>
      <c r="H52" s="116"/>
      <c r="I52" s="117"/>
      <c r="J52" s="117"/>
      <c r="K52" s="118"/>
      <c r="L52" s="119"/>
      <c r="M52" s="119"/>
      <c r="N52" s="119"/>
      <c r="O52" s="120"/>
      <c r="P52" s="121"/>
      <c r="Q52" s="121"/>
    </row>
    <row r="53" spans="1:17">
      <c r="A53" s="112"/>
      <c r="B53" s="112"/>
      <c r="C53" s="113"/>
      <c r="D53" s="112"/>
      <c r="E53" s="114"/>
      <c r="F53" s="115"/>
      <c r="G53" s="113"/>
      <c r="H53" s="116"/>
      <c r="I53" s="117"/>
      <c r="J53" s="117"/>
      <c r="K53" s="118"/>
      <c r="L53" s="119"/>
      <c r="M53" s="119"/>
      <c r="N53" s="119"/>
      <c r="O53" s="120"/>
      <c r="P53" s="121"/>
      <c r="Q53" s="121"/>
    </row>
    <row r="54" spans="1:17">
      <c r="A54" s="112"/>
      <c r="B54" s="112"/>
      <c r="C54" s="113"/>
      <c r="D54" s="112"/>
      <c r="E54" s="114"/>
      <c r="F54" s="115"/>
      <c r="G54" s="113"/>
      <c r="H54" s="116"/>
      <c r="I54" s="117"/>
      <c r="J54" s="117"/>
      <c r="K54" s="118"/>
      <c r="L54" s="119"/>
      <c r="M54" s="119"/>
      <c r="N54" s="119"/>
      <c r="O54" s="120"/>
      <c r="P54" s="121"/>
      <c r="Q54" s="121"/>
    </row>
    <row r="55" spans="1:17">
      <c r="A55" s="112"/>
      <c r="B55" s="112"/>
      <c r="C55" s="113"/>
      <c r="D55" s="112"/>
      <c r="E55" s="114"/>
      <c r="F55" s="115"/>
      <c r="G55" s="113"/>
      <c r="H55" s="116"/>
      <c r="I55" s="117"/>
      <c r="J55" s="117"/>
      <c r="K55" s="118"/>
      <c r="L55" s="119"/>
      <c r="M55" s="119"/>
      <c r="N55" s="119"/>
      <c r="O55" s="120"/>
      <c r="P55" s="121"/>
      <c r="Q55" s="121"/>
    </row>
    <row r="56" spans="1:17">
      <c r="A56" s="112"/>
      <c r="B56" s="112"/>
      <c r="C56" s="113"/>
      <c r="D56" s="112"/>
      <c r="E56" s="114"/>
      <c r="F56" s="115"/>
      <c r="G56" s="113"/>
      <c r="H56" s="116"/>
      <c r="I56" s="117"/>
      <c r="J56" s="117"/>
      <c r="K56" s="118"/>
      <c r="L56" s="119"/>
      <c r="M56" s="119"/>
      <c r="N56" s="119"/>
      <c r="O56" s="120"/>
      <c r="P56" s="121"/>
      <c r="Q56" s="121"/>
    </row>
    <row r="57" spans="1:17">
      <c r="A57" s="112"/>
      <c r="B57" s="112"/>
      <c r="C57" s="113"/>
      <c r="D57" s="112"/>
      <c r="E57" s="114"/>
      <c r="F57" s="115"/>
      <c r="G57" s="113"/>
      <c r="H57" s="116"/>
      <c r="I57" s="117"/>
      <c r="J57" s="117"/>
      <c r="K57" s="118"/>
      <c r="L57" s="119"/>
      <c r="M57" s="119"/>
      <c r="N57" s="119"/>
      <c r="O57" s="120"/>
      <c r="P57" s="121"/>
      <c r="Q57" s="121"/>
    </row>
    <row r="58" spans="1:17">
      <c r="A58" s="112"/>
      <c r="B58" s="112"/>
      <c r="C58" s="113"/>
      <c r="D58" s="112"/>
      <c r="E58" s="114"/>
      <c r="F58" s="115"/>
      <c r="G58" s="113"/>
      <c r="H58" s="116"/>
      <c r="I58" s="117"/>
      <c r="J58" s="117"/>
      <c r="K58" s="118"/>
      <c r="L58" s="119"/>
      <c r="M58" s="119"/>
      <c r="N58" s="119"/>
      <c r="O58" s="120"/>
      <c r="P58" s="121"/>
      <c r="Q58" s="121"/>
    </row>
    <row r="59" spans="1:17">
      <c r="A59" s="112"/>
      <c r="B59" s="112"/>
      <c r="C59" s="113"/>
      <c r="D59" s="112"/>
      <c r="E59" s="114"/>
      <c r="F59" s="115"/>
      <c r="G59" s="113"/>
      <c r="H59" s="116"/>
      <c r="I59" s="117"/>
      <c r="J59" s="117"/>
      <c r="K59" s="118"/>
      <c r="L59" s="119"/>
      <c r="M59" s="119"/>
      <c r="N59" s="119"/>
      <c r="O59" s="120"/>
      <c r="P59" s="121"/>
      <c r="Q59" s="121"/>
    </row>
    <row r="60" spans="1:17">
      <c r="A60" s="112"/>
      <c r="B60" s="112"/>
      <c r="C60" s="113"/>
      <c r="D60" s="112"/>
      <c r="E60" s="127"/>
      <c r="F60" s="128"/>
      <c r="G60" s="113"/>
      <c r="H60" s="129"/>
      <c r="I60" s="130"/>
      <c r="J60" s="130"/>
      <c r="K60" s="131"/>
      <c r="L60" s="119"/>
      <c r="M60" s="119"/>
      <c r="N60" s="119"/>
      <c r="O60" s="120"/>
      <c r="P60" s="121"/>
      <c r="Q60" s="121"/>
    </row>
    <row r="61" spans="1:17">
      <c r="A61" s="61" t="s">
        <v>2</v>
      </c>
      <c r="O61" s="3"/>
      <c r="P61" s="56">
        <f>SUM(P11:P60)</f>
        <v>250</v>
      </c>
    </row>
    <row r="63" spans="1:17">
      <c r="A63" s="1177" t="s">
        <v>12</v>
      </c>
      <c r="B63" s="1177"/>
      <c r="C63" s="1177"/>
      <c r="D63" s="1177"/>
      <c r="E63" s="1177"/>
      <c r="F63" s="1177"/>
      <c r="G63" s="1177"/>
      <c r="H63" s="1177"/>
      <c r="I63" s="1177"/>
      <c r="J63" s="1177"/>
      <c r="K63" s="1177"/>
      <c r="L63" s="1177"/>
      <c r="M63" s="1177"/>
      <c r="N63" s="1177"/>
      <c r="O63" s="1177"/>
      <c r="P63" s="1177"/>
    </row>
  </sheetData>
  <mergeCells count="7">
    <mergeCell ref="A63:P63"/>
    <mergeCell ref="A2:P2"/>
    <mergeCell ref="A4:P4"/>
    <mergeCell ref="A5:P5"/>
    <mergeCell ref="A6:P6"/>
    <mergeCell ref="A7:P7"/>
    <mergeCell ref="A8:P8"/>
  </mergeCells>
  <hyperlinks>
    <hyperlink ref="H12" r:id="rId1" xr:uid="{00000000-0004-0000-0200-000000000000}"/>
  </hyperlinks>
  <pageMargins left="0.511811023622047" right="0.31496062992126" top="0" bottom="0" header="0" footer="0"/>
  <pageSetup paperSize="9" orientation="landscape" horizontalDpi="200" verticalDpi="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R62"/>
  <sheetViews>
    <sheetView topLeftCell="A33" zoomScale="84" workbookViewId="0">
      <selection activeCell="S26" sqref="S26"/>
    </sheetView>
  </sheetViews>
  <sheetFormatPr defaultColWidth="8.88671875" defaultRowHeight="14.4"/>
  <cols>
    <col min="1" max="1" width="23.5546875" style="2" customWidth="1"/>
    <col min="2" max="2" width="11.88671875" style="7" customWidth="1"/>
    <col min="3" max="3" width="8.109375" style="1" customWidth="1"/>
    <col min="4" max="4" width="13.109375" style="1" customWidth="1"/>
    <col min="5" max="5" width="6.44140625" style="1" customWidth="1"/>
    <col min="6" max="6" width="5.88671875" style="1" customWidth="1"/>
    <col min="7" max="7" width="10" style="1" customWidth="1"/>
    <col min="8" max="11" width="9.109375" style="1" customWidth="1"/>
    <col min="12" max="12" width="8.109375" style="1" customWidth="1"/>
    <col min="13" max="13" width="10.109375" customWidth="1"/>
    <col min="14" max="14" width="8.88671875" customWidth="1"/>
    <col min="15" max="15" width="20.88671875" customWidth="1"/>
  </cols>
  <sheetData>
    <row r="2" spans="1:18" s="22" customFormat="1" ht="33.75" customHeight="1">
      <c r="A2" s="1188" t="s">
        <v>156</v>
      </c>
      <c r="B2" s="1189"/>
      <c r="C2" s="1189"/>
      <c r="D2" s="1189"/>
      <c r="E2" s="1189"/>
      <c r="F2" s="1189"/>
      <c r="G2" s="1189"/>
      <c r="H2" s="1189"/>
      <c r="I2" s="1189"/>
      <c r="J2" s="1189"/>
      <c r="K2" s="1189"/>
      <c r="L2" s="1189"/>
      <c r="M2" s="1189"/>
      <c r="N2" s="1189"/>
    </row>
    <row r="3" spans="1:18" s="4" customFormat="1" ht="18" customHeight="1">
      <c r="A3" s="11"/>
      <c r="B3" s="11"/>
      <c r="C3" s="11"/>
      <c r="D3" s="11"/>
      <c r="E3" s="11"/>
      <c r="F3" s="11"/>
      <c r="G3" s="11"/>
      <c r="H3" s="3"/>
      <c r="I3" s="3"/>
      <c r="J3" s="3"/>
      <c r="K3" s="3"/>
      <c r="L3" s="3"/>
    </row>
    <row r="4" spans="1:18" s="4" customFormat="1" ht="15.75" customHeight="1">
      <c r="A4" s="1190" t="s">
        <v>157</v>
      </c>
      <c r="B4" s="1190"/>
      <c r="C4" s="1190"/>
      <c r="D4" s="1190"/>
      <c r="E4" s="1190"/>
      <c r="F4" s="1190"/>
      <c r="G4" s="1190"/>
      <c r="H4" s="1191"/>
      <c r="I4" s="1191"/>
      <c r="J4" s="1191"/>
      <c r="K4" s="1191"/>
      <c r="L4" s="1191"/>
      <c r="M4" s="1191"/>
      <c r="N4" s="1191"/>
    </row>
    <row r="5" spans="1:18" s="4" customFormat="1" ht="13.5" customHeight="1">
      <c r="A5" s="1192" t="s">
        <v>54</v>
      </c>
      <c r="B5" s="1192"/>
      <c r="C5" s="1192"/>
      <c r="D5" s="1192"/>
      <c r="E5" s="1192"/>
      <c r="F5" s="1192"/>
      <c r="G5" s="1192"/>
      <c r="H5" s="1192"/>
      <c r="I5" s="1192"/>
      <c r="J5" s="1192"/>
      <c r="K5" s="1192"/>
      <c r="L5" s="1192"/>
      <c r="M5" s="1191"/>
      <c r="N5" s="1191"/>
    </row>
    <row r="6" spans="1:18" s="4" customFormat="1">
      <c r="A6" s="1190" t="s">
        <v>27</v>
      </c>
      <c r="B6" s="1190"/>
      <c r="C6" s="1190"/>
      <c r="D6" s="1190"/>
      <c r="E6" s="1190"/>
      <c r="F6" s="1190"/>
      <c r="G6" s="1190"/>
      <c r="H6" s="1190"/>
      <c r="I6" s="1190"/>
      <c r="J6" s="1190"/>
      <c r="K6" s="1190"/>
      <c r="L6" s="1191"/>
      <c r="M6" s="1191"/>
      <c r="N6" s="1191"/>
    </row>
    <row r="7" spans="1:18" s="4" customFormat="1" ht="15" customHeight="1">
      <c r="A7" s="1183" t="s">
        <v>53</v>
      </c>
      <c r="B7" s="1184"/>
      <c r="C7" s="1184"/>
      <c r="D7" s="1184"/>
      <c r="E7" s="1184"/>
      <c r="F7" s="1184"/>
      <c r="G7" s="1184"/>
      <c r="H7" s="1184"/>
      <c r="I7" s="1184"/>
      <c r="J7" s="1184"/>
      <c r="K7" s="1184"/>
      <c r="L7" s="1184"/>
      <c r="M7" s="1184"/>
      <c r="N7" s="1185"/>
      <c r="O7" s="3"/>
      <c r="P7" s="3"/>
      <c r="Q7" s="3"/>
      <c r="R7" s="3"/>
    </row>
    <row r="8" spans="1:18" s="4" customFormat="1" ht="57" customHeight="1">
      <c r="A8" s="1182" t="s">
        <v>63</v>
      </c>
      <c r="B8" s="1182"/>
      <c r="C8" s="1182"/>
      <c r="D8" s="1182"/>
      <c r="E8" s="1182"/>
      <c r="F8" s="1182"/>
      <c r="G8" s="1182"/>
      <c r="H8" s="1182"/>
      <c r="I8" s="1182"/>
      <c r="J8" s="1182"/>
      <c r="K8" s="1182"/>
      <c r="L8" s="1182"/>
      <c r="M8" s="1182"/>
      <c r="N8" s="1182"/>
    </row>
    <row r="9" spans="1:18" s="4" customFormat="1">
      <c r="A9" s="10"/>
      <c r="B9" s="10"/>
      <c r="C9" s="10"/>
      <c r="D9" s="10"/>
      <c r="E9" s="10"/>
      <c r="F9" s="10"/>
      <c r="G9" s="10"/>
      <c r="H9" s="10"/>
      <c r="I9" s="10"/>
      <c r="J9" s="10"/>
      <c r="K9" s="10"/>
      <c r="L9" s="10"/>
    </row>
    <row r="10" spans="1:18" s="4" customFormat="1" ht="55.2">
      <c r="A10" s="47" t="s">
        <v>0</v>
      </c>
      <c r="B10" s="47" t="s">
        <v>51</v>
      </c>
      <c r="C10" s="47" t="s">
        <v>58</v>
      </c>
      <c r="D10" s="54" t="s">
        <v>5</v>
      </c>
      <c r="E10" s="54" t="s">
        <v>56</v>
      </c>
      <c r="F10" s="54" t="s">
        <v>57</v>
      </c>
      <c r="G10" s="47" t="s">
        <v>55</v>
      </c>
      <c r="H10" s="48" t="s">
        <v>14</v>
      </c>
      <c r="I10" s="54" t="s">
        <v>11</v>
      </c>
      <c r="J10" s="183" t="s">
        <v>199</v>
      </c>
      <c r="K10" s="54" t="s">
        <v>15</v>
      </c>
      <c r="L10" s="54" t="s">
        <v>16</v>
      </c>
      <c r="M10" s="47" t="s">
        <v>52</v>
      </c>
      <c r="N10" s="47" t="s">
        <v>7</v>
      </c>
      <c r="O10" s="111" t="s">
        <v>191</v>
      </c>
    </row>
    <row r="11" spans="1:18" s="4" customFormat="1" ht="124.2">
      <c r="A11" s="217" t="s">
        <v>324</v>
      </c>
      <c r="B11" s="217" t="s">
        <v>325</v>
      </c>
      <c r="C11" s="194" t="s">
        <v>227</v>
      </c>
      <c r="D11" s="218" t="s">
        <v>326</v>
      </c>
      <c r="E11" s="218">
        <v>20</v>
      </c>
      <c r="F11" s="218" t="s">
        <v>327</v>
      </c>
      <c r="G11" s="219" t="s">
        <v>328</v>
      </c>
      <c r="H11" s="213" t="s">
        <v>329</v>
      </c>
      <c r="I11" s="218"/>
      <c r="J11" s="218" t="s">
        <v>330</v>
      </c>
      <c r="K11" s="220" t="s">
        <v>331</v>
      </c>
      <c r="L11" s="218">
        <v>2019</v>
      </c>
      <c r="M11" s="221">
        <v>200</v>
      </c>
      <c r="N11" s="222">
        <v>66.66</v>
      </c>
      <c r="O11" s="121" t="s">
        <v>314</v>
      </c>
    </row>
    <row r="12" spans="1:18" s="4" customFormat="1" ht="193.2">
      <c r="A12" s="217" t="s">
        <v>332</v>
      </c>
      <c r="B12" s="217" t="s">
        <v>333</v>
      </c>
      <c r="C12" s="194" t="s">
        <v>227</v>
      </c>
      <c r="D12" s="218" t="s">
        <v>326</v>
      </c>
      <c r="E12" s="218">
        <v>20</v>
      </c>
      <c r="F12" s="218" t="s">
        <v>327</v>
      </c>
      <c r="G12" s="219" t="s">
        <v>328</v>
      </c>
      <c r="H12" s="213" t="s">
        <v>329</v>
      </c>
      <c r="I12" s="218"/>
      <c r="J12" s="218" t="s">
        <v>334</v>
      </c>
      <c r="K12" s="220" t="s">
        <v>335</v>
      </c>
      <c r="L12" s="218">
        <v>2019</v>
      </c>
      <c r="M12" s="223">
        <v>200</v>
      </c>
      <c r="N12" s="222">
        <v>66.66</v>
      </c>
      <c r="O12" s="121" t="s">
        <v>314</v>
      </c>
    </row>
    <row r="13" spans="1:18" s="4" customFormat="1" ht="124.2">
      <c r="A13" s="250" t="s">
        <v>622</v>
      </c>
      <c r="B13" s="226" t="s">
        <v>623</v>
      </c>
      <c r="C13" s="218" t="s">
        <v>227</v>
      </c>
      <c r="D13" s="251" t="s">
        <v>624</v>
      </c>
      <c r="E13" s="218">
        <v>14</v>
      </c>
      <c r="F13" s="218">
        <v>3</v>
      </c>
      <c r="G13" s="251" t="s">
        <v>625</v>
      </c>
      <c r="H13" s="207" t="s">
        <v>626</v>
      </c>
      <c r="I13" s="207" t="s">
        <v>626</v>
      </c>
      <c r="J13" s="192" t="s">
        <v>627</v>
      </c>
      <c r="K13" s="252" t="s">
        <v>628</v>
      </c>
      <c r="L13" s="252">
        <v>2019</v>
      </c>
      <c r="M13" s="228">
        <v>200</v>
      </c>
      <c r="N13" s="222">
        <v>200</v>
      </c>
      <c r="O13" s="605" t="s">
        <v>623</v>
      </c>
    </row>
    <row r="14" spans="1:18" s="4" customFormat="1" ht="115.2">
      <c r="A14" s="217" t="s">
        <v>678</v>
      </c>
      <c r="B14" s="217" t="s">
        <v>679</v>
      </c>
      <c r="C14" s="218" t="s">
        <v>227</v>
      </c>
      <c r="D14" s="259" t="s">
        <v>624</v>
      </c>
      <c r="E14" s="218">
        <v>14</v>
      </c>
      <c r="F14" s="218">
        <v>2</v>
      </c>
      <c r="G14" s="219" t="s">
        <v>680</v>
      </c>
      <c r="H14" s="260" t="s">
        <v>681</v>
      </c>
      <c r="I14" s="261" t="s">
        <v>682</v>
      </c>
      <c r="J14" s="218"/>
      <c r="K14" s="220" t="s">
        <v>683</v>
      </c>
      <c r="L14" s="218">
        <v>2019</v>
      </c>
      <c r="M14" s="221">
        <v>200</v>
      </c>
      <c r="N14" s="222">
        <v>200</v>
      </c>
      <c r="O14" s="611" t="s">
        <v>679</v>
      </c>
    </row>
    <row r="15" spans="1:18" s="4" customFormat="1" ht="115.2">
      <c r="A15" s="217" t="s">
        <v>749</v>
      </c>
      <c r="B15" s="217" t="s">
        <v>750</v>
      </c>
      <c r="C15" s="218" t="s">
        <v>227</v>
      </c>
      <c r="D15" s="218" t="s">
        <v>624</v>
      </c>
      <c r="E15" s="218">
        <v>14</v>
      </c>
      <c r="F15" s="218">
        <v>1</v>
      </c>
      <c r="G15" s="219" t="s">
        <v>751</v>
      </c>
      <c r="H15" s="260" t="s">
        <v>752</v>
      </c>
      <c r="I15" s="218" t="s">
        <v>753</v>
      </c>
      <c r="J15" s="218"/>
      <c r="K15" s="220" t="s">
        <v>754</v>
      </c>
      <c r="L15" s="218">
        <v>2019</v>
      </c>
      <c r="M15" s="221">
        <v>200</v>
      </c>
      <c r="N15" s="222">
        <v>200</v>
      </c>
      <c r="O15" s="611" t="s">
        <v>755</v>
      </c>
    </row>
    <row r="16" spans="1:18" s="4" customFormat="1" ht="115.2">
      <c r="A16" s="217" t="s">
        <v>899</v>
      </c>
      <c r="B16" s="217" t="s">
        <v>900</v>
      </c>
      <c r="C16" s="218" t="s">
        <v>227</v>
      </c>
      <c r="D16" s="218" t="s">
        <v>624</v>
      </c>
      <c r="E16" s="218">
        <v>14</v>
      </c>
      <c r="F16" s="218">
        <v>1</v>
      </c>
      <c r="G16" s="219" t="s">
        <v>680</v>
      </c>
      <c r="H16" s="260" t="s">
        <v>901</v>
      </c>
      <c r="I16" s="218" t="s">
        <v>902</v>
      </c>
      <c r="J16" s="218"/>
      <c r="K16" s="220" t="s">
        <v>903</v>
      </c>
      <c r="L16" s="218">
        <v>2019</v>
      </c>
      <c r="M16" s="221">
        <v>200</v>
      </c>
      <c r="N16" s="222">
        <v>200</v>
      </c>
      <c r="O16" s="611" t="s">
        <v>900</v>
      </c>
    </row>
    <row r="17" spans="1:15" s="4" customFormat="1" ht="41.4">
      <c r="A17" s="217" t="s">
        <v>1011</v>
      </c>
      <c r="B17" s="217" t="s">
        <v>1012</v>
      </c>
      <c r="C17" s="218" t="s">
        <v>227</v>
      </c>
      <c r="D17" s="218" t="s">
        <v>1013</v>
      </c>
      <c r="E17" s="218">
        <v>14</v>
      </c>
      <c r="F17" s="218">
        <v>3</v>
      </c>
      <c r="G17" s="219" t="s">
        <v>1014</v>
      </c>
      <c r="H17" s="294" t="s">
        <v>1015</v>
      </c>
      <c r="I17" s="218" t="s">
        <v>1016</v>
      </c>
      <c r="J17" s="218"/>
      <c r="K17" s="220" t="s">
        <v>1017</v>
      </c>
      <c r="L17" s="218">
        <v>2019</v>
      </c>
      <c r="M17" s="221">
        <v>200</v>
      </c>
      <c r="N17" s="222">
        <v>200</v>
      </c>
      <c r="O17" s="611" t="s">
        <v>1018</v>
      </c>
    </row>
    <row r="18" spans="1:15" s="4" customFormat="1" ht="82.8">
      <c r="A18" s="301" t="s">
        <v>1042</v>
      </c>
      <c r="B18" s="192" t="s">
        <v>1043</v>
      </c>
      <c r="C18" s="194" t="s">
        <v>227</v>
      </c>
      <c r="D18" s="302" t="s">
        <v>624</v>
      </c>
      <c r="E18" s="218">
        <v>14</v>
      </c>
      <c r="F18" s="218">
        <v>3</v>
      </c>
      <c r="G18" s="303" t="s">
        <v>680</v>
      </c>
      <c r="H18" s="304" t="s">
        <v>1044</v>
      </c>
      <c r="I18" s="305" t="s">
        <v>1045</v>
      </c>
      <c r="J18" s="305" t="s">
        <v>1046</v>
      </c>
      <c r="K18" s="305" t="s">
        <v>1047</v>
      </c>
      <c r="L18" s="305">
        <v>2019</v>
      </c>
      <c r="M18" s="221">
        <v>200</v>
      </c>
      <c r="N18" s="222">
        <v>66.67</v>
      </c>
      <c r="O18" s="121" t="s">
        <v>1048</v>
      </c>
    </row>
    <row r="19" spans="1:15" s="4" customFormat="1" ht="115.2">
      <c r="A19" s="338" t="s">
        <v>1434</v>
      </c>
      <c r="B19" s="334" t="s">
        <v>1435</v>
      </c>
      <c r="C19" s="303" t="s">
        <v>227</v>
      </c>
      <c r="D19" s="339" t="s">
        <v>624</v>
      </c>
      <c r="E19" s="303">
        <v>14</v>
      </c>
      <c r="F19" s="303">
        <v>3</v>
      </c>
      <c r="G19" s="340" t="s">
        <v>680</v>
      </c>
      <c r="H19" s="337" t="s">
        <v>1436</v>
      </c>
      <c r="I19" s="207" t="s">
        <v>1437</v>
      </c>
      <c r="J19" s="303"/>
      <c r="K19" s="305" t="s">
        <v>1438</v>
      </c>
      <c r="L19" s="303">
        <v>2019</v>
      </c>
      <c r="M19" s="341">
        <v>200</v>
      </c>
      <c r="N19" s="342">
        <v>100</v>
      </c>
      <c r="O19" s="205" t="s">
        <v>1440</v>
      </c>
    </row>
    <row r="20" spans="1:15" s="4" customFormat="1" ht="115.2">
      <c r="A20" s="343" t="s">
        <v>1439</v>
      </c>
      <c r="B20" s="334" t="s">
        <v>1440</v>
      </c>
      <c r="C20" s="303" t="s">
        <v>227</v>
      </c>
      <c r="D20" s="339" t="s">
        <v>624</v>
      </c>
      <c r="E20" s="303">
        <v>14</v>
      </c>
      <c r="F20" s="303">
        <v>2</v>
      </c>
      <c r="G20" s="340" t="s">
        <v>680</v>
      </c>
      <c r="H20" s="207" t="s">
        <v>1441</v>
      </c>
      <c r="I20" s="207" t="s">
        <v>1442</v>
      </c>
      <c r="J20" s="303"/>
      <c r="K20" s="305" t="s">
        <v>1443</v>
      </c>
      <c r="L20" s="303">
        <v>2019</v>
      </c>
      <c r="M20" s="344">
        <v>200</v>
      </c>
      <c r="N20" s="342">
        <v>200</v>
      </c>
      <c r="O20" s="205" t="s">
        <v>1440</v>
      </c>
    </row>
    <row r="21" spans="1:15" s="4" customFormat="1" ht="115.2">
      <c r="A21" s="345" t="s">
        <v>1444</v>
      </c>
      <c r="B21" s="334" t="s">
        <v>1440</v>
      </c>
      <c r="C21" s="303" t="s">
        <v>227</v>
      </c>
      <c r="D21" s="339" t="s">
        <v>624</v>
      </c>
      <c r="E21" s="209">
        <v>14</v>
      </c>
      <c r="F21" s="194">
        <v>1</v>
      </c>
      <c r="G21" s="340" t="s">
        <v>680</v>
      </c>
      <c r="H21" s="207" t="s">
        <v>1445</v>
      </c>
      <c r="I21" s="207" t="s">
        <v>1446</v>
      </c>
      <c r="J21" s="194"/>
      <c r="K21" s="203" t="s">
        <v>1447</v>
      </c>
      <c r="L21" s="194">
        <v>2019</v>
      </c>
      <c r="M21" s="336">
        <v>200</v>
      </c>
      <c r="N21" s="335">
        <v>200</v>
      </c>
      <c r="O21" s="205" t="s">
        <v>1440</v>
      </c>
    </row>
    <row r="22" spans="1:15" s="4" customFormat="1" ht="124.2">
      <c r="A22" s="217" t="s">
        <v>1548</v>
      </c>
      <c r="B22" s="217" t="s">
        <v>1549</v>
      </c>
      <c r="C22" s="218" t="s">
        <v>227</v>
      </c>
      <c r="D22" s="218" t="s">
        <v>624</v>
      </c>
      <c r="E22" s="218">
        <v>14</v>
      </c>
      <c r="F22" s="218">
        <v>2</v>
      </c>
      <c r="G22" s="219" t="s">
        <v>680</v>
      </c>
      <c r="H22" s="260" t="s">
        <v>1550</v>
      </c>
      <c r="I22" s="261" t="s">
        <v>1551</v>
      </c>
      <c r="J22" s="218"/>
      <c r="K22" s="220" t="s">
        <v>1552</v>
      </c>
      <c r="L22" s="218">
        <v>2019</v>
      </c>
      <c r="M22" s="221">
        <v>200</v>
      </c>
      <c r="N22" s="222">
        <v>50</v>
      </c>
      <c r="O22" s="121" t="s">
        <v>1553</v>
      </c>
    </row>
    <row r="23" spans="1:15" s="4" customFormat="1" ht="331.2">
      <c r="A23" s="217" t="s">
        <v>1740</v>
      </c>
      <c r="B23" s="217" t="s">
        <v>1741</v>
      </c>
      <c r="C23" s="218" t="s">
        <v>227</v>
      </c>
      <c r="D23" s="218" t="s">
        <v>624</v>
      </c>
      <c r="E23" s="218" t="s">
        <v>1742</v>
      </c>
      <c r="F23" s="218" t="s">
        <v>1743</v>
      </c>
      <c r="G23" s="219" t="s">
        <v>1744</v>
      </c>
      <c r="H23" s="260" t="s">
        <v>1745</v>
      </c>
      <c r="I23" s="218" t="s">
        <v>1746</v>
      </c>
      <c r="J23" s="218" t="s">
        <v>1747</v>
      </c>
      <c r="K23" s="220" t="s">
        <v>1748</v>
      </c>
      <c r="L23" s="218">
        <v>2019</v>
      </c>
      <c r="M23" s="221">
        <v>200</v>
      </c>
      <c r="N23" s="222">
        <v>200</v>
      </c>
      <c r="O23" s="121" t="s">
        <v>1749</v>
      </c>
    </row>
    <row r="24" spans="1:15" s="4" customFormat="1" ht="82.8">
      <c r="A24" s="217" t="s">
        <v>1908</v>
      </c>
      <c r="B24" s="217" t="s">
        <v>1909</v>
      </c>
      <c r="C24" s="218" t="s">
        <v>227</v>
      </c>
      <c r="D24" s="218" t="s">
        <v>624</v>
      </c>
      <c r="E24" s="218">
        <v>13</v>
      </c>
      <c r="F24" s="218">
        <v>2</v>
      </c>
      <c r="G24" s="219" t="s">
        <v>680</v>
      </c>
      <c r="H24" s="213" t="s">
        <v>1910</v>
      </c>
      <c r="I24" s="261" t="s">
        <v>1911</v>
      </c>
      <c r="J24" s="218" t="s">
        <v>1912</v>
      </c>
      <c r="K24" s="220" t="s">
        <v>1913</v>
      </c>
      <c r="L24" s="218">
        <v>2019</v>
      </c>
      <c r="M24" s="223">
        <v>200</v>
      </c>
      <c r="N24" s="222">
        <v>100</v>
      </c>
      <c r="O24" s="121" t="s">
        <v>1914</v>
      </c>
    </row>
    <row r="25" spans="1:15" s="4" customFormat="1" ht="72">
      <c r="A25" s="421" t="s">
        <v>1959</v>
      </c>
      <c r="B25" s="421" t="s">
        <v>1960</v>
      </c>
      <c r="C25" s="394" t="s">
        <v>227</v>
      </c>
      <c r="D25" s="394" t="s">
        <v>624</v>
      </c>
      <c r="E25" s="394">
        <v>14</v>
      </c>
      <c r="F25" s="394">
        <v>3</v>
      </c>
      <c r="G25" s="422" t="s">
        <v>680</v>
      </c>
      <c r="H25" s="423" t="s">
        <v>1961</v>
      </c>
      <c r="I25" s="420" t="s">
        <v>1961</v>
      </c>
      <c r="J25" s="394"/>
      <c r="K25" s="395" t="s">
        <v>1962</v>
      </c>
      <c r="L25" s="394">
        <v>2019</v>
      </c>
      <c r="M25" s="424">
        <v>200</v>
      </c>
      <c r="N25" s="425">
        <v>200</v>
      </c>
      <c r="O25" s="121" t="s">
        <v>1963</v>
      </c>
    </row>
    <row r="26" spans="1:15" s="4" customFormat="1" ht="115.2">
      <c r="A26" s="217" t="s">
        <v>2028</v>
      </c>
      <c r="B26" s="217" t="s">
        <v>2029</v>
      </c>
      <c r="C26" s="218" t="s">
        <v>227</v>
      </c>
      <c r="D26" s="218" t="s">
        <v>624</v>
      </c>
      <c r="E26" s="218">
        <v>14</v>
      </c>
      <c r="F26" s="218">
        <v>3</v>
      </c>
      <c r="G26" s="219" t="s">
        <v>680</v>
      </c>
      <c r="H26" s="260" t="s">
        <v>2030</v>
      </c>
      <c r="I26" s="261" t="s">
        <v>2031</v>
      </c>
      <c r="J26" s="218"/>
      <c r="K26" s="220" t="s">
        <v>2032</v>
      </c>
      <c r="L26" s="218">
        <v>2019</v>
      </c>
      <c r="M26" s="221">
        <v>200</v>
      </c>
      <c r="N26" s="222">
        <v>66.67</v>
      </c>
      <c r="O26" s="121" t="s">
        <v>2033</v>
      </c>
    </row>
    <row r="27" spans="1:15" s="4" customFormat="1">
      <c r="A27" s="468" t="s">
        <v>1548</v>
      </c>
      <c r="B27" s="468" t="s">
        <v>2109</v>
      </c>
      <c r="C27" s="469" t="s">
        <v>227</v>
      </c>
      <c r="D27" s="295" t="s">
        <v>624</v>
      </c>
      <c r="E27" s="469">
        <v>14</v>
      </c>
      <c r="F27" s="469">
        <v>2</v>
      </c>
      <c r="G27" s="470" t="s">
        <v>1744</v>
      </c>
      <c r="H27" s="471" t="s">
        <v>1550</v>
      </c>
      <c r="I27" s="471" t="s">
        <v>2110</v>
      </c>
      <c r="J27" s="472"/>
      <c r="K27" s="473" t="s">
        <v>2111</v>
      </c>
      <c r="L27" s="474">
        <v>2019</v>
      </c>
      <c r="M27" s="475">
        <v>200</v>
      </c>
      <c r="N27" s="264">
        <f>M27/4</f>
        <v>50</v>
      </c>
      <c r="O27" s="121" t="s">
        <v>2108</v>
      </c>
    </row>
    <row r="28" spans="1:15" s="4" customFormat="1">
      <c r="A28" s="468" t="s">
        <v>2112</v>
      </c>
      <c r="B28" s="468" t="s">
        <v>2113</v>
      </c>
      <c r="C28" s="469" t="s">
        <v>227</v>
      </c>
      <c r="D28" s="295" t="s">
        <v>624</v>
      </c>
      <c r="E28" s="469">
        <v>14</v>
      </c>
      <c r="F28" s="469">
        <v>2</v>
      </c>
      <c r="G28" s="470" t="s">
        <v>1744</v>
      </c>
      <c r="H28" s="471" t="s">
        <v>2114</v>
      </c>
      <c r="I28" s="471" t="s">
        <v>2115</v>
      </c>
      <c r="J28" s="472"/>
      <c r="K28" s="473" t="s">
        <v>2116</v>
      </c>
      <c r="L28" s="474">
        <v>2019</v>
      </c>
      <c r="M28" s="475">
        <v>200</v>
      </c>
      <c r="N28" s="264">
        <f>M28/3</f>
        <v>66.666666666666671</v>
      </c>
      <c r="O28" s="121" t="s">
        <v>2108</v>
      </c>
    </row>
    <row r="29" spans="1:15" s="4" customFormat="1" ht="331.2">
      <c r="A29" s="217" t="s">
        <v>2397</v>
      </c>
      <c r="B29" s="217" t="s">
        <v>2398</v>
      </c>
      <c r="C29" s="218" t="s">
        <v>227</v>
      </c>
      <c r="D29" s="218" t="s">
        <v>624</v>
      </c>
      <c r="E29" s="218">
        <v>14</v>
      </c>
      <c r="F29" s="218">
        <v>2</v>
      </c>
      <c r="G29" s="219" t="s">
        <v>680</v>
      </c>
      <c r="H29" s="260" t="s">
        <v>2399</v>
      </c>
      <c r="I29" s="218" t="s">
        <v>2400</v>
      </c>
      <c r="J29" s="218"/>
      <c r="K29" s="220" t="s">
        <v>1552</v>
      </c>
      <c r="L29" s="218">
        <v>2019</v>
      </c>
      <c r="M29" s="221">
        <v>200</v>
      </c>
      <c r="N29" s="222">
        <v>50</v>
      </c>
      <c r="O29" s="121" t="s">
        <v>2422</v>
      </c>
    </row>
    <row r="30" spans="1:15" s="4" customFormat="1" ht="115.2">
      <c r="A30" s="217" t="s">
        <v>2489</v>
      </c>
      <c r="B30" s="500" t="s">
        <v>2480</v>
      </c>
      <c r="C30" s="218" t="s">
        <v>2481</v>
      </c>
      <c r="D30" s="218" t="s">
        <v>624</v>
      </c>
      <c r="E30" s="501" t="s">
        <v>2482</v>
      </c>
      <c r="F30" s="218" t="s">
        <v>2483</v>
      </c>
      <c r="G30" s="219" t="s">
        <v>2484</v>
      </c>
      <c r="H30" s="260" t="s">
        <v>2485</v>
      </c>
      <c r="I30" s="294" t="s">
        <v>2486</v>
      </c>
      <c r="J30" s="218"/>
      <c r="K30" s="220" t="s">
        <v>2487</v>
      </c>
      <c r="L30" s="218">
        <v>2019</v>
      </c>
      <c r="M30" s="221">
        <v>200</v>
      </c>
      <c r="N30" s="222">
        <v>100</v>
      </c>
      <c r="O30" s="121" t="s">
        <v>2488</v>
      </c>
    </row>
    <row r="31" spans="1:15" s="4" customFormat="1" ht="82.8">
      <c r="A31" s="514" t="s">
        <v>2615</v>
      </c>
      <c r="B31" s="510" t="s">
        <v>2616</v>
      </c>
      <c r="C31" s="510" t="s">
        <v>227</v>
      </c>
      <c r="D31" s="515" t="s">
        <v>2617</v>
      </c>
      <c r="E31" s="510">
        <v>14</v>
      </c>
      <c r="F31" s="510">
        <v>2</v>
      </c>
      <c r="G31" s="510" t="s">
        <v>680</v>
      </c>
      <c r="H31" s="514" t="s">
        <v>2618</v>
      </c>
      <c r="I31" s="510" t="s">
        <v>2619</v>
      </c>
      <c r="J31" s="510"/>
      <c r="K31" s="511" t="s">
        <v>2620</v>
      </c>
      <c r="L31" s="510">
        <v>2019</v>
      </c>
      <c r="M31" s="512">
        <v>200</v>
      </c>
      <c r="N31" s="513">
        <v>200</v>
      </c>
      <c r="O31" s="518" t="s">
        <v>2616</v>
      </c>
    </row>
    <row r="32" spans="1:15" s="4" customFormat="1" ht="43.2">
      <c r="A32" s="217" t="s">
        <v>2786</v>
      </c>
      <c r="B32" s="217" t="s">
        <v>2787</v>
      </c>
      <c r="C32" s="218"/>
      <c r="D32" s="218" t="s">
        <v>624</v>
      </c>
      <c r="E32" s="218">
        <v>14</v>
      </c>
      <c r="F32" s="218">
        <v>3</v>
      </c>
      <c r="G32" s="219" t="s">
        <v>680</v>
      </c>
      <c r="H32" s="260" t="s">
        <v>2788</v>
      </c>
      <c r="I32" s="218"/>
      <c r="J32" s="218"/>
      <c r="K32" s="220" t="s">
        <v>2789</v>
      </c>
      <c r="L32" s="218">
        <v>2019</v>
      </c>
      <c r="M32" s="221">
        <v>200</v>
      </c>
      <c r="N32" s="222">
        <v>200</v>
      </c>
      <c r="O32" s="121" t="s">
        <v>2790</v>
      </c>
    </row>
    <row r="33" spans="1:15" s="4" customFormat="1" ht="409.6">
      <c r="A33" s="789" t="s">
        <v>3279</v>
      </c>
      <c r="B33" s="783" t="s">
        <v>3280</v>
      </c>
      <c r="C33" s="783" t="s">
        <v>1990</v>
      </c>
      <c r="D33" s="783" t="s">
        <v>3281</v>
      </c>
      <c r="E33" s="797"/>
      <c r="F33" s="797"/>
      <c r="G33" s="798" t="s">
        <v>3282</v>
      </c>
      <c r="H33" s="783" t="s">
        <v>3283</v>
      </c>
      <c r="I33" s="799" t="s">
        <v>3284</v>
      </c>
      <c r="J33" s="783"/>
      <c r="K33" s="800" t="s">
        <v>3285</v>
      </c>
      <c r="L33" s="786">
        <v>2019</v>
      </c>
      <c r="M33" s="801">
        <v>200</v>
      </c>
      <c r="N33" s="802">
        <v>200</v>
      </c>
      <c r="O33" s="121" t="s">
        <v>3278</v>
      </c>
    </row>
    <row r="34" spans="1:15" s="4" customFormat="1" ht="82.8">
      <c r="A34" s="789" t="s">
        <v>3476</v>
      </c>
      <c r="B34" s="789" t="s">
        <v>3477</v>
      </c>
      <c r="C34" s="783" t="s">
        <v>1990</v>
      </c>
      <c r="D34" s="839" t="s">
        <v>624</v>
      </c>
      <c r="E34" s="840">
        <v>14</v>
      </c>
      <c r="F34" s="840">
        <v>1</v>
      </c>
      <c r="G34" s="841" t="s">
        <v>680</v>
      </c>
      <c r="H34" s="799" t="s">
        <v>3478</v>
      </c>
      <c r="I34" s="842" t="s">
        <v>3479</v>
      </c>
      <c r="J34" s="783">
        <v>468205700018</v>
      </c>
      <c r="K34" s="786" t="s">
        <v>1913</v>
      </c>
      <c r="L34" s="783">
        <v>2019</v>
      </c>
      <c r="M34" s="801">
        <v>200</v>
      </c>
      <c r="N34" s="843">
        <v>100</v>
      </c>
      <c r="O34" s="121" t="s">
        <v>3482</v>
      </c>
    </row>
    <row r="35" spans="1:15" s="4" customFormat="1" ht="115.2">
      <c r="A35" s="789" t="s">
        <v>3480</v>
      </c>
      <c r="B35" s="789" t="s">
        <v>3481</v>
      </c>
      <c r="C35" s="783" t="s">
        <v>1990</v>
      </c>
      <c r="D35" s="839" t="s">
        <v>624</v>
      </c>
      <c r="E35" s="840">
        <v>14</v>
      </c>
      <c r="F35" s="840">
        <v>3</v>
      </c>
      <c r="G35" s="841" t="s">
        <v>680</v>
      </c>
      <c r="H35" s="844" t="s">
        <v>1436</v>
      </c>
      <c r="I35" s="842" t="s">
        <v>1437</v>
      </c>
      <c r="J35" s="783">
        <v>509373400012</v>
      </c>
      <c r="K35" s="786" t="s">
        <v>1438</v>
      </c>
      <c r="L35" s="783">
        <v>2019</v>
      </c>
      <c r="M35" s="845">
        <v>200</v>
      </c>
      <c r="N35" s="843">
        <v>100</v>
      </c>
      <c r="O35" s="121" t="s">
        <v>3482</v>
      </c>
    </row>
    <row r="36" spans="1:15" s="4" customFormat="1" ht="138">
      <c r="A36" s="217" t="s">
        <v>1548</v>
      </c>
      <c r="B36" s="217" t="s">
        <v>1549</v>
      </c>
      <c r="C36" s="218" t="s">
        <v>1990</v>
      </c>
      <c r="D36" s="218" t="s">
        <v>624</v>
      </c>
      <c r="E36" s="218">
        <v>14</v>
      </c>
      <c r="F36" s="218">
        <v>2</v>
      </c>
      <c r="G36" s="779" t="s">
        <v>680</v>
      </c>
      <c r="H36" s="890" t="s">
        <v>1550</v>
      </c>
      <c r="I36" s="891" t="s">
        <v>1551</v>
      </c>
      <c r="J36" s="218"/>
      <c r="K36" s="220" t="s">
        <v>1552</v>
      </c>
      <c r="L36" s="218">
        <v>2019</v>
      </c>
      <c r="M36" s="221">
        <v>200</v>
      </c>
      <c r="N36" s="222">
        <v>50</v>
      </c>
      <c r="O36" s="121" t="s">
        <v>3731</v>
      </c>
    </row>
    <row r="37" spans="1:15" s="4" customFormat="1" ht="82.8">
      <c r="A37" s="983" t="s">
        <v>1042</v>
      </c>
      <c r="B37" s="899" t="s">
        <v>1043</v>
      </c>
      <c r="C37" s="914" t="s">
        <v>1990</v>
      </c>
      <c r="D37" s="984" t="s">
        <v>624</v>
      </c>
      <c r="E37" s="895">
        <v>14</v>
      </c>
      <c r="F37" s="895">
        <v>3</v>
      </c>
      <c r="G37" s="985" t="s">
        <v>680</v>
      </c>
      <c r="H37" s="986" t="s">
        <v>1044</v>
      </c>
      <c r="I37" s="987" t="s">
        <v>1045</v>
      </c>
      <c r="J37" s="987" t="s">
        <v>1046</v>
      </c>
      <c r="K37" s="987" t="s">
        <v>1047</v>
      </c>
      <c r="L37" s="987">
        <v>2019</v>
      </c>
      <c r="M37" s="988">
        <v>200</v>
      </c>
      <c r="N37" s="989">
        <v>66.67</v>
      </c>
      <c r="O37" s="121" t="s">
        <v>4002</v>
      </c>
    </row>
    <row r="38" spans="1:15" s="4" customFormat="1" ht="82.8">
      <c r="A38" s="983" t="s">
        <v>1042</v>
      </c>
      <c r="B38" s="1055" t="s">
        <v>1043</v>
      </c>
      <c r="C38" s="895" t="s">
        <v>1990</v>
      </c>
      <c r="D38" s="895" t="s">
        <v>624</v>
      </c>
      <c r="E38" s="895">
        <v>14</v>
      </c>
      <c r="F38" s="895">
        <v>3</v>
      </c>
      <c r="G38" s="1056" t="s">
        <v>680</v>
      </c>
      <c r="H38" s="1057" t="s">
        <v>1044</v>
      </c>
      <c r="I38" s="895" t="s">
        <v>1045</v>
      </c>
      <c r="J38" s="895">
        <v>509373400013</v>
      </c>
      <c r="K38" s="898" t="s">
        <v>1047</v>
      </c>
      <c r="L38" s="895">
        <v>2019</v>
      </c>
      <c r="M38" s="1058">
        <v>200</v>
      </c>
      <c r="N38" s="1059">
        <v>66.67</v>
      </c>
      <c r="O38" s="121" t="s">
        <v>4152</v>
      </c>
    </row>
    <row r="39" spans="1:15" s="4" customFormat="1" ht="303.60000000000002">
      <c r="A39" s="1066" t="s">
        <v>4174</v>
      </c>
      <c r="B39" s="1066" t="s">
        <v>4175</v>
      </c>
      <c r="C39" s="895" t="s">
        <v>1990</v>
      </c>
      <c r="D39" s="895" t="s">
        <v>624</v>
      </c>
      <c r="E39" s="895">
        <v>14</v>
      </c>
      <c r="F39" s="895">
        <v>1</v>
      </c>
      <c r="G39" s="1056" t="s">
        <v>680</v>
      </c>
      <c r="H39" s="1057" t="s">
        <v>4176</v>
      </c>
      <c r="I39" s="895" t="s">
        <v>4177</v>
      </c>
      <c r="J39" s="895" t="s">
        <v>4178</v>
      </c>
      <c r="K39" s="898" t="s">
        <v>4179</v>
      </c>
      <c r="L39" s="895">
        <v>2019</v>
      </c>
      <c r="M39" s="1058">
        <v>200</v>
      </c>
      <c r="N39" s="1059">
        <v>200</v>
      </c>
      <c r="O39" s="121" t="s">
        <v>4180</v>
      </c>
    </row>
    <row r="40" spans="1:15" s="4" customFormat="1" ht="409.6">
      <c r="A40" s="1066" t="s">
        <v>4195</v>
      </c>
      <c r="B40" s="1066" t="s">
        <v>4196</v>
      </c>
      <c r="C40" s="895" t="s">
        <v>1990</v>
      </c>
      <c r="D40" s="895" t="s">
        <v>4197</v>
      </c>
      <c r="E40" s="895">
        <v>9</v>
      </c>
      <c r="F40" s="895">
        <v>3</v>
      </c>
      <c r="G40" s="1056" t="s">
        <v>4198</v>
      </c>
      <c r="H40" s="1068" t="s">
        <v>4199</v>
      </c>
      <c r="I40" s="895" t="s">
        <v>4200</v>
      </c>
      <c r="J40" s="898" t="s">
        <v>4201</v>
      </c>
      <c r="K40" s="898" t="s">
        <v>4202</v>
      </c>
      <c r="L40" s="895">
        <v>2019</v>
      </c>
      <c r="M40" s="1058">
        <v>200</v>
      </c>
      <c r="N40" s="1059">
        <v>200</v>
      </c>
      <c r="O40" s="121" t="s">
        <v>4203</v>
      </c>
    </row>
    <row r="41" spans="1:15" s="4" customFormat="1">
      <c r="A41" s="132"/>
      <c r="B41" s="132"/>
      <c r="C41" s="133"/>
      <c r="D41" s="133"/>
      <c r="E41" s="133"/>
      <c r="F41" s="133"/>
      <c r="G41" s="134"/>
      <c r="H41" s="116"/>
      <c r="I41" s="133"/>
      <c r="J41" s="133"/>
      <c r="K41" s="135"/>
      <c r="L41" s="133"/>
      <c r="M41" s="136"/>
      <c r="N41" s="137"/>
      <c r="O41" s="121"/>
    </row>
    <row r="42" spans="1:15" s="4" customFormat="1">
      <c r="A42" s="132"/>
      <c r="B42" s="132"/>
      <c r="C42" s="133"/>
      <c r="D42" s="133"/>
      <c r="E42" s="133"/>
      <c r="F42" s="133"/>
      <c r="G42" s="134"/>
      <c r="H42" s="116"/>
      <c r="I42" s="133"/>
      <c r="J42" s="133"/>
      <c r="K42" s="135"/>
      <c r="L42" s="133"/>
      <c r="M42" s="136"/>
      <c r="N42" s="137"/>
      <c r="O42" s="121"/>
    </row>
    <row r="43" spans="1:15" s="4" customFormat="1">
      <c r="A43" s="132"/>
      <c r="B43" s="132"/>
      <c r="C43" s="133"/>
      <c r="D43" s="133"/>
      <c r="E43" s="133"/>
      <c r="F43" s="133"/>
      <c r="G43" s="134"/>
      <c r="H43" s="116"/>
      <c r="I43" s="133"/>
      <c r="J43" s="133"/>
      <c r="K43" s="135"/>
      <c r="L43" s="133"/>
      <c r="M43" s="136"/>
      <c r="N43" s="137"/>
      <c r="O43" s="121"/>
    </row>
    <row r="44" spans="1:15" s="4" customFormat="1">
      <c r="A44" s="132"/>
      <c r="B44" s="132"/>
      <c r="C44" s="133"/>
      <c r="D44" s="133"/>
      <c r="E44" s="133"/>
      <c r="F44" s="133"/>
      <c r="G44" s="134"/>
      <c r="H44" s="116"/>
      <c r="I44" s="133"/>
      <c r="J44" s="133"/>
      <c r="K44" s="135"/>
      <c r="L44" s="133"/>
      <c r="M44" s="136"/>
      <c r="N44" s="137"/>
      <c r="O44" s="121"/>
    </row>
    <row r="45" spans="1:15" s="4" customFormat="1">
      <c r="A45" s="132"/>
      <c r="B45" s="132"/>
      <c r="C45" s="133"/>
      <c r="D45" s="133"/>
      <c r="E45" s="133"/>
      <c r="F45" s="133"/>
      <c r="G45" s="134"/>
      <c r="H45" s="116"/>
      <c r="I45" s="133"/>
      <c r="J45" s="133"/>
      <c r="K45" s="135"/>
      <c r="L45" s="133"/>
      <c r="M45" s="136"/>
      <c r="N45" s="137"/>
      <c r="O45" s="121"/>
    </row>
    <row r="46" spans="1:15" s="4" customFormat="1">
      <c r="A46" s="132"/>
      <c r="B46" s="132"/>
      <c r="C46" s="133"/>
      <c r="D46" s="133"/>
      <c r="E46" s="133"/>
      <c r="F46" s="133"/>
      <c r="G46" s="134"/>
      <c r="H46" s="116"/>
      <c r="I46" s="133"/>
      <c r="J46" s="133"/>
      <c r="K46" s="135"/>
      <c r="L46" s="133"/>
      <c r="M46" s="136"/>
      <c r="N46" s="137"/>
      <c r="O46" s="121"/>
    </row>
    <row r="47" spans="1:15" s="4" customFormat="1">
      <c r="A47" s="132"/>
      <c r="B47" s="132"/>
      <c r="C47" s="133"/>
      <c r="D47" s="133"/>
      <c r="E47" s="133"/>
      <c r="F47" s="133"/>
      <c r="G47" s="134"/>
      <c r="H47" s="116"/>
      <c r="I47" s="133"/>
      <c r="J47" s="133"/>
      <c r="K47" s="135"/>
      <c r="L47" s="133"/>
      <c r="M47" s="136"/>
      <c r="N47" s="137"/>
      <c r="O47" s="121"/>
    </row>
    <row r="48" spans="1:15" s="4" customFormat="1">
      <c r="A48" s="132"/>
      <c r="B48" s="132"/>
      <c r="C48" s="133"/>
      <c r="D48" s="133"/>
      <c r="E48" s="133"/>
      <c r="F48" s="133"/>
      <c r="G48" s="134"/>
      <c r="H48" s="116"/>
      <c r="I48" s="133"/>
      <c r="J48" s="133"/>
      <c r="K48" s="135"/>
      <c r="L48" s="133"/>
      <c r="M48" s="136"/>
      <c r="N48" s="137"/>
      <c r="O48" s="121"/>
    </row>
    <row r="49" spans="1:15" s="4" customFormat="1">
      <c r="A49" s="132"/>
      <c r="B49" s="132"/>
      <c r="C49" s="133"/>
      <c r="D49" s="133"/>
      <c r="E49" s="133"/>
      <c r="F49" s="133"/>
      <c r="G49" s="134"/>
      <c r="H49" s="116"/>
      <c r="I49" s="133"/>
      <c r="J49" s="133"/>
      <c r="K49" s="135"/>
      <c r="L49" s="133"/>
      <c r="M49" s="136"/>
      <c r="N49" s="137"/>
      <c r="O49" s="121"/>
    </row>
    <row r="50" spans="1:15" s="4" customFormat="1">
      <c r="A50" s="132"/>
      <c r="B50" s="132"/>
      <c r="C50" s="133"/>
      <c r="D50" s="133"/>
      <c r="E50" s="133"/>
      <c r="F50" s="133"/>
      <c r="G50" s="134"/>
      <c r="H50" s="116"/>
      <c r="I50" s="133"/>
      <c r="J50" s="133"/>
      <c r="K50" s="135"/>
      <c r="L50" s="133"/>
      <c r="M50" s="136"/>
      <c r="N50" s="137"/>
      <c r="O50" s="121"/>
    </row>
    <row r="51" spans="1:15" s="4" customFormat="1">
      <c r="A51" s="132"/>
      <c r="B51" s="132"/>
      <c r="C51" s="133"/>
      <c r="D51" s="133"/>
      <c r="E51" s="133"/>
      <c r="F51" s="133"/>
      <c r="G51" s="134"/>
      <c r="H51" s="116"/>
      <c r="I51" s="133"/>
      <c r="J51" s="133"/>
      <c r="K51" s="135"/>
      <c r="L51" s="133"/>
      <c r="M51" s="136"/>
      <c r="N51" s="137"/>
      <c r="O51" s="121"/>
    </row>
    <row r="52" spans="1:15" s="4" customFormat="1">
      <c r="A52" s="132"/>
      <c r="B52" s="132"/>
      <c r="C52" s="133"/>
      <c r="D52" s="133"/>
      <c r="E52" s="133"/>
      <c r="F52" s="133"/>
      <c r="G52" s="134"/>
      <c r="H52" s="116"/>
      <c r="I52" s="133"/>
      <c r="J52" s="133"/>
      <c r="K52" s="135"/>
      <c r="L52" s="133"/>
      <c r="M52" s="136"/>
      <c r="N52" s="137"/>
      <c r="O52" s="121"/>
    </row>
    <row r="53" spans="1:15" s="4" customFormat="1">
      <c r="A53" s="132"/>
      <c r="B53" s="132"/>
      <c r="C53" s="133"/>
      <c r="D53" s="133"/>
      <c r="E53" s="133"/>
      <c r="F53" s="133"/>
      <c r="G53" s="134"/>
      <c r="H53" s="116"/>
      <c r="I53" s="133"/>
      <c r="J53" s="133"/>
      <c r="K53" s="135"/>
      <c r="L53" s="133"/>
      <c r="M53" s="136"/>
      <c r="N53" s="137"/>
      <c r="O53" s="121"/>
    </row>
    <row r="54" spans="1:15" s="4" customFormat="1">
      <c r="A54" s="132"/>
      <c r="B54" s="132"/>
      <c r="C54" s="133"/>
      <c r="D54" s="133"/>
      <c r="E54" s="133"/>
      <c r="F54" s="133"/>
      <c r="G54" s="134"/>
      <c r="H54" s="116"/>
      <c r="I54" s="133"/>
      <c r="J54" s="133"/>
      <c r="K54" s="135"/>
      <c r="L54" s="133"/>
      <c r="M54" s="136"/>
      <c r="N54" s="137"/>
      <c r="O54" s="121"/>
    </row>
    <row r="55" spans="1:15" s="4" customFormat="1">
      <c r="A55" s="132"/>
      <c r="B55" s="132"/>
      <c r="C55" s="133"/>
      <c r="D55" s="133"/>
      <c r="E55" s="133"/>
      <c r="F55" s="133"/>
      <c r="G55" s="134"/>
      <c r="H55" s="116"/>
      <c r="I55" s="133"/>
      <c r="J55" s="133"/>
      <c r="K55" s="135"/>
      <c r="L55" s="133"/>
      <c r="M55" s="136"/>
      <c r="N55" s="137"/>
      <c r="O55" s="121"/>
    </row>
    <row r="56" spans="1:15" s="4" customFormat="1">
      <c r="A56" s="132"/>
      <c r="B56" s="132"/>
      <c r="C56" s="133"/>
      <c r="D56" s="133"/>
      <c r="E56" s="133"/>
      <c r="F56" s="133"/>
      <c r="G56" s="134"/>
      <c r="H56" s="116"/>
      <c r="I56" s="133"/>
      <c r="J56" s="133"/>
      <c r="K56" s="135"/>
      <c r="L56" s="133"/>
      <c r="M56" s="138"/>
      <c r="N56" s="137"/>
      <c r="O56" s="121"/>
    </row>
    <row r="57" spans="1:15">
      <c r="A57" s="112"/>
      <c r="B57" s="112"/>
      <c r="C57" s="113"/>
      <c r="D57" s="113"/>
      <c r="E57" s="113"/>
      <c r="F57" s="119"/>
      <c r="G57" s="113"/>
      <c r="H57" s="122"/>
      <c r="I57" s="119"/>
      <c r="J57" s="119"/>
      <c r="K57" s="125"/>
      <c r="L57" s="119"/>
      <c r="M57" s="139"/>
      <c r="N57" s="140"/>
      <c r="O57" s="121"/>
    </row>
    <row r="58" spans="1:15">
      <c r="A58" s="112"/>
      <c r="B58" s="112"/>
      <c r="C58" s="113"/>
      <c r="D58" s="113"/>
      <c r="E58" s="113"/>
      <c r="F58" s="119"/>
      <c r="G58" s="113"/>
      <c r="H58" s="122"/>
      <c r="I58" s="119"/>
      <c r="J58" s="119"/>
      <c r="K58" s="125"/>
      <c r="L58" s="119"/>
      <c r="M58" s="139"/>
      <c r="N58" s="140"/>
      <c r="O58" s="121"/>
    </row>
    <row r="59" spans="1:15">
      <c r="A59" s="112"/>
      <c r="B59" s="112"/>
      <c r="C59" s="113"/>
      <c r="D59" s="113"/>
      <c r="E59" s="113"/>
      <c r="F59" s="119"/>
      <c r="G59" s="113"/>
      <c r="H59" s="122"/>
      <c r="I59" s="119"/>
      <c r="J59" s="119"/>
      <c r="K59" s="125"/>
      <c r="L59" s="119"/>
      <c r="M59" s="139"/>
      <c r="N59" s="140"/>
      <c r="O59" s="121"/>
    </row>
    <row r="60" spans="1:15">
      <c r="A60" s="62" t="s">
        <v>2</v>
      </c>
      <c r="B60" s="23"/>
      <c r="C60" s="23"/>
      <c r="D60" s="23"/>
      <c r="E60" s="23"/>
      <c r="F60" s="23"/>
      <c r="G60" s="41"/>
      <c r="H60" s="41"/>
      <c r="I60" s="41"/>
      <c r="J60" s="41"/>
      <c r="K60" s="41"/>
      <c r="L60" s="41"/>
      <c r="M60" s="42"/>
      <c r="N60" s="57">
        <f>SUM(N11:N59)</f>
        <v>3966.6666666666665</v>
      </c>
    </row>
    <row r="61" spans="1:15">
      <c r="A61" s="10"/>
      <c r="B61" s="10"/>
      <c r="C61" s="10"/>
      <c r="D61" s="10"/>
      <c r="E61" s="10"/>
      <c r="F61" s="10"/>
      <c r="G61" s="10"/>
      <c r="H61" s="10"/>
      <c r="I61" s="10"/>
      <c r="J61" s="10"/>
      <c r="K61" s="10"/>
      <c r="L61" s="10"/>
      <c r="M61" s="4"/>
      <c r="N61" s="4"/>
    </row>
    <row r="62" spans="1:15" ht="15" customHeight="1">
      <c r="A62" s="1177" t="s">
        <v>12</v>
      </c>
      <c r="B62" s="1177"/>
      <c r="C62" s="1177"/>
      <c r="D62" s="1177"/>
      <c r="E62" s="1177"/>
      <c r="F62" s="1177"/>
      <c r="G62" s="1177"/>
      <c r="H62" s="1177"/>
      <c r="I62" s="1177"/>
      <c r="J62" s="1177"/>
      <c r="K62" s="1177"/>
      <c r="L62" s="1177"/>
      <c r="M62" s="1177"/>
      <c r="N62" s="1177"/>
    </row>
  </sheetData>
  <mergeCells count="7">
    <mergeCell ref="A2:N2"/>
    <mergeCell ref="A62:N62"/>
    <mergeCell ref="A4:N4"/>
    <mergeCell ref="A5:N5"/>
    <mergeCell ref="A6:N6"/>
    <mergeCell ref="A8:N8"/>
    <mergeCell ref="A7:N7"/>
  </mergeCells>
  <phoneticPr fontId="22" type="noConversion"/>
  <hyperlinks>
    <hyperlink ref="H13" r:id="rId1" xr:uid="{00000000-0004-0000-0300-000000000000}"/>
    <hyperlink ref="I13" r:id="rId2" xr:uid="{00000000-0004-0000-0300-000001000000}"/>
    <hyperlink ref="H14" r:id="rId3" xr:uid="{00000000-0004-0000-0300-000002000000}"/>
    <hyperlink ref="I14" r:id="rId4" xr:uid="{00000000-0004-0000-0300-000003000000}"/>
    <hyperlink ref="H15" r:id="rId5" xr:uid="{00000000-0004-0000-0300-000004000000}"/>
    <hyperlink ref="H16" r:id="rId6" xr:uid="{00000000-0004-0000-0300-000005000000}"/>
    <hyperlink ref="H17" r:id="rId7" xr:uid="{00000000-0004-0000-0300-000006000000}"/>
    <hyperlink ref="H18" r:id="rId8" xr:uid="{00000000-0004-0000-0300-000007000000}"/>
    <hyperlink ref="H19" r:id="rId9" xr:uid="{00000000-0004-0000-0300-000008000000}"/>
    <hyperlink ref="I19" r:id="rId10" xr:uid="{00000000-0004-0000-0300-000009000000}"/>
    <hyperlink ref="H20" r:id="rId11" xr:uid="{00000000-0004-0000-0300-00000A000000}"/>
    <hyperlink ref="I20" r:id="rId12" xr:uid="{00000000-0004-0000-0300-00000B000000}"/>
    <hyperlink ref="I21" r:id="rId13" display="https://doi.org/10.2478/sbe-2019-0013" xr:uid="{00000000-0004-0000-0300-00000C000000}"/>
    <hyperlink ref="H21" r:id="rId14" xr:uid="{00000000-0004-0000-0300-00000D000000}"/>
    <hyperlink ref="I22" r:id="rId15" xr:uid="{00000000-0004-0000-0300-00000E000000}"/>
    <hyperlink ref="H22" r:id="rId16" xr:uid="{00000000-0004-0000-0300-00000F000000}"/>
    <hyperlink ref="H23" r:id="rId17" xr:uid="{00000000-0004-0000-0300-000010000000}"/>
    <hyperlink ref="I24" r:id="rId18" xr:uid="{00000000-0004-0000-0300-000011000000}"/>
    <hyperlink ref="H25" r:id="rId19" xr:uid="{00000000-0004-0000-0300-000012000000}"/>
    <hyperlink ref="H26" r:id="rId20" xr:uid="{00000000-0004-0000-0300-000013000000}"/>
    <hyperlink ref="I26" r:id="rId21" xr:uid="{00000000-0004-0000-0300-000014000000}"/>
    <hyperlink ref="H27" r:id="rId22" xr:uid="{00000000-0004-0000-0300-000015000000}"/>
    <hyperlink ref="H28" r:id="rId23" xr:uid="{00000000-0004-0000-0300-000016000000}"/>
    <hyperlink ref="I27" r:id="rId24" xr:uid="{00000000-0004-0000-0300-000017000000}"/>
    <hyperlink ref="I28" r:id="rId25" xr:uid="{00000000-0004-0000-0300-000018000000}"/>
    <hyperlink ref="H29" r:id="rId26" xr:uid="{00000000-0004-0000-0300-000019000000}"/>
    <hyperlink ref="I30" r:id="rId27" display="https://doi.org/10.2478/sbe-2019-0056" xr:uid="{00000000-0004-0000-0300-00001A000000}"/>
    <hyperlink ref="H30" r:id="rId28" xr:uid="{00000000-0004-0000-0300-00001B000000}"/>
    <hyperlink ref="A31" r:id="rId29" display="https://content.sciendo.com/view/journals/sbe/14/2/article-p209.xml" xr:uid="{00000000-0004-0000-0300-00001C000000}"/>
    <hyperlink ref="H31" r:id="rId30" xr:uid="{00000000-0004-0000-0300-00001D000000}"/>
    <hyperlink ref="H32" r:id="rId31" xr:uid="{00000000-0004-0000-0300-00001E000000}"/>
    <hyperlink ref="I34" r:id="rId32" xr:uid="{00000000-0004-0000-0300-00001F000000}"/>
    <hyperlink ref="H35" r:id="rId33" xr:uid="{00000000-0004-0000-0300-000020000000}"/>
    <hyperlink ref="I35" r:id="rId34" xr:uid="{00000000-0004-0000-0300-000021000000}"/>
    <hyperlink ref="I36" r:id="rId35" xr:uid="{00000000-0004-0000-0300-000022000000}"/>
    <hyperlink ref="H36" r:id="rId36" xr:uid="{00000000-0004-0000-0300-000023000000}"/>
    <hyperlink ref="H37" r:id="rId37" xr:uid="{00000000-0004-0000-0300-000024000000}"/>
    <hyperlink ref="H40" r:id="rId38" xr:uid="{00000000-0004-0000-0300-000025000000}"/>
  </hyperlinks>
  <pageMargins left="0.511811023622047" right="0.31496062992126" top="0.2" bottom="0" header="0" footer="0"/>
  <pageSetup paperSize="9" orientation="landscape" horizontalDpi="200" verticalDpi="2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N66"/>
  <sheetViews>
    <sheetView topLeftCell="A3" zoomScale="85" zoomScaleNormal="85" workbookViewId="0">
      <selection activeCell="N10" sqref="N10:N14"/>
    </sheetView>
  </sheetViews>
  <sheetFormatPr defaultColWidth="8.88671875" defaultRowHeight="14.4"/>
  <cols>
    <col min="1" max="1" width="24.88671875" style="2" customWidth="1"/>
    <col min="2" max="3" width="15.44140625" style="7" customWidth="1"/>
    <col min="4" max="4" width="8.109375" style="1" customWidth="1"/>
    <col min="5" max="5" width="17.44140625" style="1" customWidth="1"/>
    <col min="6" max="6" width="7.88671875" style="1" customWidth="1"/>
    <col min="7" max="7" width="8.44140625" style="1" customWidth="1"/>
    <col min="8" max="8" width="10.44140625" style="16" bestFit="1" customWidth="1"/>
    <col min="9" max="9" width="10.44140625" style="16" customWidth="1"/>
    <col min="10" max="10" width="10" style="1" customWidth="1"/>
    <col min="11" max="11" width="7.88671875" style="1" customWidth="1"/>
    <col min="12" max="12" width="8.88671875" style="1" customWidth="1"/>
    <col min="13" max="13" width="9.109375" style="1" customWidth="1"/>
    <col min="14" max="14" width="20.88671875" customWidth="1"/>
  </cols>
  <sheetData>
    <row r="2" spans="1:14" s="4" customFormat="1" ht="15.6">
      <c r="A2" s="1188" t="s">
        <v>158</v>
      </c>
      <c r="B2" s="1189"/>
      <c r="C2" s="1189"/>
      <c r="D2" s="1189"/>
      <c r="E2" s="1189"/>
      <c r="F2" s="1189"/>
      <c r="G2" s="1189"/>
      <c r="H2" s="1189"/>
      <c r="I2" s="1189"/>
      <c r="J2" s="1189"/>
      <c r="K2" s="1189"/>
      <c r="L2" s="1189"/>
      <c r="M2" s="1189"/>
    </row>
    <row r="3" spans="1:14" s="4" customFormat="1" ht="15.6">
      <c r="A3" s="12"/>
      <c r="B3" s="12"/>
      <c r="C3" s="12"/>
      <c r="D3" s="12"/>
      <c r="E3" s="12"/>
      <c r="F3" s="12"/>
      <c r="G3" s="12"/>
      <c r="H3" s="15"/>
      <c r="I3" s="15"/>
      <c r="J3" s="12"/>
      <c r="K3" s="12"/>
      <c r="L3" s="12"/>
      <c r="M3" s="12"/>
    </row>
    <row r="4" spans="1:14" s="4" customFormat="1" ht="29.1" customHeight="1">
      <c r="A4" s="1194" t="s">
        <v>210</v>
      </c>
      <c r="B4" s="1195"/>
      <c r="C4" s="1195"/>
      <c r="D4" s="1195"/>
      <c r="E4" s="1195"/>
      <c r="F4" s="1195"/>
      <c r="G4" s="1195"/>
      <c r="H4" s="1195"/>
      <c r="I4" s="1195"/>
      <c r="J4" s="1195"/>
      <c r="K4" s="1195"/>
      <c r="L4" s="1195"/>
      <c r="M4" s="1196"/>
    </row>
    <row r="5" spans="1:14" s="4" customFormat="1">
      <c r="A5" s="1197" t="s">
        <v>159</v>
      </c>
      <c r="B5" s="1198"/>
      <c r="C5" s="1198"/>
      <c r="D5" s="1198"/>
      <c r="E5" s="1198"/>
      <c r="F5" s="1198"/>
      <c r="G5" s="1198"/>
      <c r="H5" s="1198"/>
      <c r="I5" s="1198"/>
      <c r="J5" s="1198"/>
      <c r="K5" s="1198"/>
      <c r="L5" s="1198"/>
      <c r="M5" s="1199"/>
    </row>
    <row r="6" spans="1:14" s="4" customFormat="1">
      <c r="A6" s="1183" t="s">
        <v>53</v>
      </c>
      <c r="B6" s="1184"/>
      <c r="C6" s="1184"/>
      <c r="D6" s="1184"/>
      <c r="E6" s="1184"/>
      <c r="F6" s="1184"/>
      <c r="G6" s="1184"/>
      <c r="H6" s="1184"/>
      <c r="I6" s="1184"/>
      <c r="J6" s="1184"/>
      <c r="K6" s="1184"/>
      <c r="L6" s="1184"/>
      <c r="M6" s="1184"/>
    </row>
    <row r="7" spans="1:14" s="4" customFormat="1" ht="56.25" customHeight="1">
      <c r="A7" s="1182" t="s">
        <v>204</v>
      </c>
      <c r="B7" s="1182"/>
      <c r="C7" s="1182"/>
      <c r="D7" s="1182"/>
      <c r="E7" s="1182"/>
      <c r="F7" s="1182"/>
      <c r="G7" s="1182"/>
      <c r="H7" s="1182"/>
      <c r="I7" s="1182"/>
      <c r="J7" s="1182"/>
      <c r="K7" s="1182"/>
      <c r="L7" s="1182"/>
      <c r="M7" s="1182"/>
    </row>
    <row r="9" spans="1:14" ht="69">
      <c r="A9" s="47" t="s">
        <v>0</v>
      </c>
      <c r="B9" s="47" t="s">
        <v>60</v>
      </c>
      <c r="C9" s="47" t="s">
        <v>51</v>
      </c>
      <c r="D9" s="54" t="s">
        <v>25</v>
      </c>
      <c r="E9" s="75" t="s">
        <v>61</v>
      </c>
      <c r="F9" s="47" t="s">
        <v>62</v>
      </c>
      <c r="G9" s="54" t="s">
        <v>8</v>
      </c>
      <c r="H9" s="54" t="s">
        <v>11</v>
      </c>
      <c r="I9" s="183" t="s">
        <v>199</v>
      </c>
      <c r="J9" s="54" t="s">
        <v>18</v>
      </c>
      <c r="K9" s="54" t="s">
        <v>16</v>
      </c>
      <c r="L9" s="47" t="s">
        <v>52</v>
      </c>
      <c r="M9" s="47" t="s">
        <v>7</v>
      </c>
      <c r="N9" s="111" t="s">
        <v>191</v>
      </c>
    </row>
    <row r="10" spans="1:14" ht="82.8">
      <c r="A10" s="192" t="s">
        <v>343</v>
      </c>
      <c r="B10" s="206" t="s">
        <v>336</v>
      </c>
      <c r="C10" s="206" t="s">
        <v>337</v>
      </c>
      <c r="D10" s="194" t="s">
        <v>227</v>
      </c>
      <c r="E10" s="192" t="s">
        <v>338</v>
      </c>
      <c r="F10" s="192" t="s">
        <v>339</v>
      </c>
      <c r="G10" s="192" t="s">
        <v>340</v>
      </c>
      <c r="H10" s="224" t="s">
        <v>341</v>
      </c>
      <c r="I10" s="224"/>
      <c r="J10" s="206" t="s">
        <v>342</v>
      </c>
      <c r="K10" s="225">
        <v>2019</v>
      </c>
      <c r="L10" s="201">
        <v>100</v>
      </c>
      <c r="M10" s="202">
        <v>33.33</v>
      </c>
      <c r="N10" s="121" t="s">
        <v>314</v>
      </c>
    </row>
    <row r="11" spans="1:14" ht="96.6">
      <c r="A11" s="206" t="s">
        <v>637</v>
      </c>
      <c r="B11" s="206" t="s">
        <v>638</v>
      </c>
      <c r="C11" s="208" t="s">
        <v>639</v>
      </c>
      <c r="D11" s="209" t="s">
        <v>227</v>
      </c>
      <c r="E11" s="192" t="s">
        <v>640</v>
      </c>
      <c r="F11" s="194" t="s">
        <v>641</v>
      </c>
      <c r="G11" s="203" t="s">
        <v>642</v>
      </c>
      <c r="H11" s="212"/>
      <c r="I11" s="212"/>
      <c r="J11" s="214"/>
      <c r="K11" s="212">
        <v>2019</v>
      </c>
      <c r="L11" s="255">
        <v>100</v>
      </c>
      <c r="M11" s="256">
        <v>100</v>
      </c>
      <c r="N11" s="612" t="s">
        <v>639</v>
      </c>
    </row>
    <row r="12" spans="1:14" ht="96.6">
      <c r="A12" s="192" t="s">
        <v>643</v>
      </c>
      <c r="B12" s="206" t="s">
        <v>638</v>
      </c>
      <c r="C12" s="206" t="s">
        <v>639</v>
      </c>
      <c r="D12" s="209" t="s">
        <v>227</v>
      </c>
      <c r="E12" s="192" t="s">
        <v>640</v>
      </c>
      <c r="F12" s="194" t="s">
        <v>641</v>
      </c>
      <c r="G12" s="203" t="s">
        <v>644</v>
      </c>
      <c r="H12" s="254"/>
      <c r="I12" s="254"/>
      <c r="J12" s="192"/>
      <c r="K12" s="194">
        <v>2019</v>
      </c>
      <c r="L12" s="255">
        <v>100</v>
      </c>
      <c r="M12" s="256">
        <v>100</v>
      </c>
      <c r="N12" s="612" t="s">
        <v>639</v>
      </c>
    </row>
    <row r="13" spans="1:14" ht="138">
      <c r="A13" s="192" t="s">
        <v>1750</v>
      </c>
      <c r="B13" s="209" t="s">
        <v>336</v>
      </c>
      <c r="C13" s="206" t="s">
        <v>1741</v>
      </c>
      <c r="D13" s="194" t="s">
        <v>227</v>
      </c>
      <c r="E13" s="192" t="s">
        <v>1751</v>
      </c>
      <c r="F13" s="192" t="s">
        <v>1752</v>
      </c>
      <c r="G13" s="192" t="s">
        <v>1753</v>
      </c>
      <c r="H13" s="224"/>
      <c r="I13" s="224" t="s">
        <v>1754</v>
      </c>
      <c r="J13" s="273" t="s">
        <v>1755</v>
      </c>
      <c r="K13" s="225">
        <v>2019</v>
      </c>
      <c r="L13" s="201">
        <v>100</v>
      </c>
      <c r="M13" s="192">
        <v>100</v>
      </c>
      <c r="N13" s="542" t="s">
        <v>1749</v>
      </c>
    </row>
    <row r="14" spans="1:14" ht="100.8">
      <c r="A14" s="192" t="s">
        <v>1915</v>
      </c>
      <c r="B14" s="206" t="s">
        <v>336</v>
      </c>
      <c r="C14" s="206" t="s">
        <v>1916</v>
      </c>
      <c r="D14" s="218" t="s">
        <v>227</v>
      </c>
      <c r="E14" s="192" t="s">
        <v>1917</v>
      </c>
      <c r="F14" s="194" t="s">
        <v>1918</v>
      </c>
      <c r="G14" s="203" t="s">
        <v>1919</v>
      </c>
      <c r="H14" s="212"/>
      <c r="I14" s="212"/>
      <c r="J14" s="260" t="s">
        <v>1755</v>
      </c>
      <c r="K14" s="212">
        <v>2019</v>
      </c>
      <c r="L14" s="417">
        <v>100</v>
      </c>
      <c r="M14" s="192">
        <v>100</v>
      </c>
      <c r="N14" s="121" t="s">
        <v>1914</v>
      </c>
    </row>
    <row r="15" spans="1:14">
      <c r="A15" s="122"/>
      <c r="B15" s="112"/>
      <c r="C15" s="143"/>
      <c r="D15" s="141"/>
      <c r="E15" s="122"/>
      <c r="F15" s="122"/>
      <c r="G15" s="122"/>
      <c r="H15" s="144"/>
      <c r="I15" s="144"/>
      <c r="J15" s="145"/>
      <c r="K15" s="146"/>
      <c r="L15" s="142"/>
      <c r="M15" s="156"/>
      <c r="N15" s="121"/>
    </row>
    <row r="16" spans="1:14">
      <c r="A16" s="122"/>
      <c r="B16" s="112"/>
      <c r="C16" s="143"/>
      <c r="D16" s="141"/>
      <c r="E16" s="122"/>
      <c r="F16" s="122"/>
      <c r="G16" s="122"/>
      <c r="H16" s="144"/>
      <c r="I16" s="144"/>
      <c r="J16" s="145"/>
      <c r="K16" s="146"/>
      <c r="L16" s="142"/>
      <c r="M16" s="156"/>
      <c r="N16" s="121"/>
    </row>
    <row r="17" spans="1:14">
      <c r="A17" s="122"/>
      <c r="B17" s="112"/>
      <c r="C17" s="143"/>
      <c r="D17" s="141"/>
      <c r="E17" s="122"/>
      <c r="F17" s="122"/>
      <c r="G17" s="122"/>
      <c r="H17" s="144"/>
      <c r="I17" s="144"/>
      <c r="J17" s="145"/>
      <c r="K17" s="146"/>
      <c r="L17" s="142"/>
      <c r="M17" s="156"/>
      <c r="N17" s="121"/>
    </row>
    <row r="18" spans="1:14">
      <c r="A18" s="122"/>
      <c r="B18" s="112"/>
      <c r="C18" s="143"/>
      <c r="D18" s="141"/>
      <c r="E18" s="122"/>
      <c r="F18" s="122"/>
      <c r="G18" s="122"/>
      <c r="H18" s="144"/>
      <c r="I18" s="144"/>
      <c r="J18" s="145"/>
      <c r="K18" s="146"/>
      <c r="L18" s="142"/>
      <c r="M18" s="156"/>
      <c r="N18" s="121"/>
    </row>
    <row r="19" spans="1:14">
      <c r="A19" s="122"/>
      <c r="B19" s="112"/>
      <c r="C19" s="143"/>
      <c r="D19" s="141"/>
      <c r="E19" s="122"/>
      <c r="F19" s="122"/>
      <c r="G19" s="122"/>
      <c r="H19" s="144"/>
      <c r="I19" s="144"/>
      <c r="J19" s="145"/>
      <c r="K19" s="146"/>
      <c r="L19" s="142"/>
      <c r="M19" s="156"/>
      <c r="N19" s="121"/>
    </row>
    <row r="20" spans="1:14">
      <c r="A20" s="122"/>
      <c r="B20" s="112"/>
      <c r="C20" s="143"/>
      <c r="D20" s="141"/>
      <c r="E20" s="122"/>
      <c r="F20" s="122"/>
      <c r="G20" s="122"/>
      <c r="H20" s="144"/>
      <c r="I20" s="144"/>
      <c r="J20" s="145"/>
      <c r="K20" s="146"/>
      <c r="L20" s="142"/>
      <c r="M20" s="156"/>
      <c r="N20" s="121"/>
    </row>
    <row r="21" spans="1:14">
      <c r="A21" s="122"/>
      <c r="B21" s="112"/>
      <c r="C21" s="143"/>
      <c r="D21" s="141"/>
      <c r="E21" s="122"/>
      <c r="F21" s="122"/>
      <c r="G21" s="122"/>
      <c r="H21" s="144"/>
      <c r="I21" s="144"/>
      <c r="J21" s="145"/>
      <c r="K21" s="146"/>
      <c r="L21" s="142"/>
      <c r="M21" s="156"/>
      <c r="N21" s="121"/>
    </row>
    <row r="22" spans="1:14">
      <c r="A22" s="122"/>
      <c r="B22" s="112"/>
      <c r="C22" s="143"/>
      <c r="D22" s="141"/>
      <c r="E22" s="122"/>
      <c r="F22" s="122"/>
      <c r="G22" s="122"/>
      <c r="H22" s="144"/>
      <c r="I22" s="144"/>
      <c r="J22" s="145"/>
      <c r="K22" s="146"/>
      <c r="L22" s="142"/>
      <c r="M22" s="156"/>
      <c r="N22" s="121"/>
    </row>
    <row r="23" spans="1:14">
      <c r="A23" s="122"/>
      <c r="B23" s="112"/>
      <c r="C23" s="143"/>
      <c r="D23" s="141"/>
      <c r="E23" s="122"/>
      <c r="F23" s="122"/>
      <c r="G23" s="122"/>
      <c r="H23" s="144"/>
      <c r="I23" s="144"/>
      <c r="J23" s="145"/>
      <c r="K23" s="146"/>
      <c r="L23" s="142"/>
      <c r="M23" s="156"/>
      <c r="N23" s="121"/>
    </row>
    <row r="24" spans="1:14">
      <c r="A24" s="122"/>
      <c r="B24" s="112"/>
      <c r="C24" s="143"/>
      <c r="D24" s="141"/>
      <c r="E24" s="122"/>
      <c r="F24" s="122"/>
      <c r="G24" s="122"/>
      <c r="H24" s="144"/>
      <c r="I24" s="144"/>
      <c r="J24" s="145"/>
      <c r="K24" s="146"/>
      <c r="L24" s="142"/>
      <c r="M24" s="156"/>
      <c r="N24" s="121"/>
    </row>
    <row r="25" spans="1:14">
      <c r="A25" s="122"/>
      <c r="B25" s="112"/>
      <c r="C25" s="143"/>
      <c r="D25" s="141"/>
      <c r="E25" s="122"/>
      <c r="F25" s="122"/>
      <c r="G25" s="122"/>
      <c r="H25" s="144"/>
      <c r="I25" s="144"/>
      <c r="J25" s="145"/>
      <c r="K25" s="146"/>
      <c r="L25" s="142"/>
      <c r="M25" s="156"/>
      <c r="N25" s="121"/>
    </row>
    <row r="26" spans="1:14">
      <c r="A26" s="122"/>
      <c r="B26" s="112"/>
      <c r="C26" s="143"/>
      <c r="D26" s="141"/>
      <c r="E26" s="122"/>
      <c r="F26" s="122"/>
      <c r="G26" s="122"/>
      <c r="H26" s="144"/>
      <c r="I26" s="144"/>
      <c r="J26" s="145"/>
      <c r="K26" s="146"/>
      <c r="L26" s="142"/>
      <c r="M26" s="156"/>
      <c r="N26" s="121"/>
    </row>
    <row r="27" spans="1:14">
      <c r="A27" s="122"/>
      <c r="B27" s="112"/>
      <c r="C27" s="143"/>
      <c r="D27" s="141"/>
      <c r="E27" s="122"/>
      <c r="F27" s="122"/>
      <c r="G27" s="122"/>
      <c r="H27" s="144"/>
      <c r="I27" s="144"/>
      <c r="J27" s="145"/>
      <c r="K27" s="146"/>
      <c r="L27" s="142"/>
      <c r="M27" s="156"/>
      <c r="N27" s="121"/>
    </row>
    <row r="28" spans="1:14">
      <c r="A28" s="122"/>
      <c r="B28" s="112"/>
      <c r="C28" s="143"/>
      <c r="D28" s="141"/>
      <c r="E28" s="122"/>
      <c r="F28" s="122"/>
      <c r="G28" s="122"/>
      <c r="H28" s="144"/>
      <c r="I28" s="144"/>
      <c r="J28" s="145"/>
      <c r="K28" s="146"/>
      <c r="L28" s="142"/>
      <c r="M28" s="156"/>
      <c r="N28" s="121"/>
    </row>
    <row r="29" spans="1:14">
      <c r="A29" s="122"/>
      <c r="B29" s="112"/>
      <c r="C29" s="143"/>
      <c r="D29" s="141"/>
      <c r="E29" s="122"/>
      <c r="F29" s="122"/>
      <c r="G29" s="122"/>
      <c r="H29" s="144"/>
      <c r="I29" s="144"/>
      <c r="J29" s="145"/>
      <c r="K29" s="146"/>
      <c r="L29" s="142"/>
      <c r="M29" s="156"/>
      <c r="N29" s="121"/>
    </row>
    <row r="30" spans="1:14">
      <c r="A30" s="122"/>
      <c r="B30" s="112"/>
      <c r="C30" s="143"/>
      <c r="D30" s="141"/>
      <c r="E30" s="122"/>
      <c r="F30" s="122"/>
      <c r="G30" s="122"/>
      <c r="H30" s="144"/>
      <c r="I30" s="144"/>
      <c r="J30" s="145"/>
      <c r="K30" s="146"/>
      <c r="L30" s="142"/>
      <c r="M30" s="156"/>
      <c r="N30" s="121"/>
    </row>
    <row r="31" spans="1:14">
      <c r="A31" s="122"/>
      <c r="B31" s="112"/>
      <c r="C31" s="143"/>
      <c r="D31" s="141"/>
      <c r="E31" s="122"/>
      <c r="F31" s="122"/>
      <c r="G31" s="122"/>
      <c r="H31" s="144"/>
      <c r="I31" s="144"/>
      <c r="J31" s="145"/>
      <c r="K31" s="146"/>
      <c r="L31" s="142"/>
      <c r="M31" s="156"/>
      <c r="N31" s="121"/>
    </row>
    <row r="32" spans="1:14">
      <c r="A32" s="122"/>
      <c r="B32" s="112"/>
      <c r="C32" s="143"/>
      <c r="D32" s="141"/>
      <c r="E32" s="122"/>
      <c r="F32" s="122"/>
      <c r="G32" s="122"/>
      <c r="H32" s="144"/>
      <c r="I32" s="144"/>
      <c r="J32" s="145"/>
      <c r="K32" s="146"/>
      <c r="L32" s="142"/>
      <c r="M32" s="156"/>
      <c r="N32" s="121"/>
    </row>
    <row r="33" spans="1:14">
      <c r="A33" s="122"/>
      <c r="B33" s="112"/>
      <c r="C33" s="143"/>
      <c r="D33" s="141"/>
      <c r="E33" s="122"/>
      <c r="F33" s="122"/>
      <c r="G33" s="122"/>
      <c r="H33" s="144"/>
      <c r="I33" s="144"/>
      <c r="J33" s="145"/>
      <c r="K33" s="146"/>
      <c r="L33" s="142"/>
      <c r="M33" s="156"/>
      <c r="N33" s="121"/>
    </row>
    <row r="34" spans="1:14">
      <c r="A34" s="122"/>
      <c r="B34" s="112"/>
      <c r="C34" s="143"/>
      <c r="D34" s="141"/>
      <c r="E34" s="122"/>
      <c r="F34" s="122"/>
      <c r="G34" s="122"/>
      <c r="H34" s="144"/>
      <c r="I34" s="144"/>
      <c r="J34" s="145"/>
      <c r="K34" s="146"/>
      <c r="L34" s="142"/>
      <c r="M34" s="156"/>
      <c r="N34" s="121"/>
    </row>
    <row r="35" spans="1:14">
      <c r="A35" s="122"/>
      <c r="B35" s="112"/>
      <c r="C35" s="143"/>
      <c r="D35" s="141"/>
      <c r="E35" s="122"/>
      <c r="F35" s="122"/>
      <c r="G35" s="122"/>
      <c r="H35" s="144"/>
      <c r="I35" s="144"/>
      <c r="J35" s="145"/>
      <c r="K35" s="146"/>
      <c r="L35" s="142"/>
      <c r="M35" s="156"/>
      <c r="N35" s="121"/>
    </row>
    <row r="36" spans="1:14">
      <c r="A36" s="122"/>
      <c r="B36" s="112"/>
      <c r="C36" s="143"/>
      <c r="D36" s="141"/>
      <c r="E36" s="122"/>
      <c r="F36" s="122"/>
      <c r="G36" s="122"/>
      <c r="H36" s="144"/>
      <c r="I36" s="144"/>
      <c r="J36" s="145"/>
      <c r="K36" s="146"/>
      <c r="L36" s="142"/>
      <c r="M36" s="156"/>
      <c r="N36" s="121"/>
    </row>
    <row r="37" spans="1:14">
      <c r="A37" s="122"/>
      <c r="B37" s="112"/>
      <c r="C37" s="143"/>
      <c r="D37" s="141"/>
      <c r="E37" s="122"/>
      <c r="F37" s="122"/>
      <c r="G37" s="122"/>
      <c r="H37" s="144"/>
      <c r="I37" s="144"/>
      <c r="J37" s="145"/>
      <c r="K37" s="146"/>
      <c r="L37" s="142"/>
      <c r="M37" s="156"/>
      <c r="N37" s="121"/>
    </row>
    <row r="38" spans="1:14">
      <c r="A38" s="122"/>
      <c r="B38" s="112"/>
      <c r="C38" s="143"/>
      <c r="D38" s="141"/>
      <c r="E38" s="122"/>
      <c r="F38" s="122"/>
      <c r="G38" s="122"/>
      <c r="H38" s="144"/>
      <c r="I38" s="144"/>
      <c r="J38" s="145"/>
      <c r="K38" s="146"/>
      <c r="L38" s="142"/>
      <c r="M38" s="156"/>
      <c r="N38" s="121"/>
    </row>
    <row r="39" spans="1:14">
      <c r="A39" s="122"/>
      <c r="B39" s="112"/>
      <c r="C39" s="143"/>
      <c r="D39" s="141"/>
      <c r="E39" s="122"/>
      <c r="F39" s="122"/>
      <c r="G39" s="122"/>
      <c r="H39" s="144"/>
      <c r="I39" s="144"/>
      <c r="J39" s="145"/>
      <c r="K39" s="146"/>
      <c r="L39" s="142"/>
      <c r="M39" s="156"/>
      <c r="N39" s="121"/>
    </row>
    <row r="40" spans="1:14">
      <c r="A40" s="122"/>
      <c r="B40" s="112"/>
      <c r="C40" s="143"/>
      <c r="D40" s="141"/>
      <c r="E40" s="122"/>
      <c r="F40" s="122"/>
      <c r="G40" s="122"/>
      <c r="H40" s="144"/>
      <c r="I40" s="144"/>
      <c r="J40" s="145"/>
      <c r="K40" s="146"/>
      <c r="L40" s="142"/>
      <c r="M40" s="156"/>
      <c r="N40" s="121"/>
    </row>
    <row r="41" spans="1:14">
      <c r="A41" s="122"/>
      <c r="B41" s="112"/>
      <c r="C41" s="143"/>
      <c r="D41" s="141"/>
      <c r="E41" s="122"/>
      <c r="F41" s="122"/>
      <c r="G41" s="122"/>
      <c r="H41" s="144"/>
      <c r="I41" s="144"/>
      <c r="J41" s="145"/>
      <c r="K41" s="146"/>
      <c r="L41" s="142"/>
      <c r="M41" s="156"/>
      <c r="N41" s="121"/>
    </row>
    <row r="42" spans="1:14">
      <c r="A42" s="122"/>
      <c r="B42" s="112"/>
      <c r="C42" s="143"/>
      <c r="D42" s="141"/>
      <c r="E42" s="122"/>
      <c r="F42" s="122"/>
      <c r="G42" s="122"/>
      <c r="H42" s="144"/>
      <c r="I42" s="144"/>
      <c r="J42" s="145"/>
      <c r="K42" s="146"/>
      <c r="L42" s="142"/>
      <c r="M42" s="156"/>
      <c r="N42" s="121"/>
    </row>
    <row r="43" spans="1:14">
      <c r="A43" s="122"/>
      <c r="B43" s="112"/>
      <c r="C43" s="143"/>
      <c r="D43" s="141"/>
      <c r="E43" s="122"/>
      <c r="F43" s="122"/>
      <c r="G43" s="122"/>
      <c r="H43" s="144"/>
      <c r="I43" s="144"/>
      <c r="J43" s="145"/>
      <c r="K43" s="146"/>
      <c r="L43" s="142"/>
      <c r="M43" s="156"/>
      <c r="N43" s="121"/>
    </row>
    <row r="44" spans="1:14">
      <c r="A44" s="122"/>
      <c r="B44" s="112"/>
      <c r="C44" s="143"/>
      <c r="D44" s="141"/>
      <c r="E44" s="122"/>
      <c r="F44" s="122"/>
      <c r="G44" s="122"/>
      <c r="H44" s="144"/>
      <c r="I44" s="144"/>
      <c r="J44" s="145"/>
      <c r="K44" s="146"/>
      <c r="L44" s="142"/>
      <c r="M44" s="156"/>
      <c r="N44" s="121"/>
    </row>
    <row r="45" spans="1:14">
      <c r="A45" s="122"/>
      <c r="B45" s="112"/>
      <c r="C45" s="143"/>
      <c r="D45" s="141"/>
      <c r="E45" s="122"/>
      <c r="F45" s="122"/>
      <c r="G45" s="122"/>
      <c r="H45" s="144"/>
      <c r="I45" s="144"/>
      <c r="J45" s="145"/>
      <c r="K45" s="146"/>
      <c r="L45" s="142"/>
      <c r="M45" s="156"/>
      <c r="N45" s="121"/>
    </row>
    <row r="46" spans="1:14">
      <c r="A46" s="122"/>
      <c r="B46" s="112"/>
      <c r="C46" s="143"/>
      <c r="D46" s="141"/>
      <c r="E46" s="122"/>
      <c r="F46" s="122"/>
      <c r="G46" s="122"/>
      <c r="H46" s="144"/>
      <c r="I46" s="144"/>
      <c r="J46" s="145"/>
      <c r="K46" s="146"/>
      <c r="L46" s="142"/>
      <c r="M46" s="156"/>
      <c r="N46" s="121"/>
    </row>
    <row r="47" spans="1:14">
      <c r="A47" s="122"/>
      <c r="B47" s="112"/>
      <c r="C47" s="143"/>
      <c r="D47" s="141"/>
      <c r="E47" s="122"/>
      <c r="F47" s="122"/>
      <c r="G47" s="122"/>
      <c r="H47" s="144"/>
      <c r="I47" s="144"/>
      <c r="J47" s="145"/>
      <c r="K47" s="146"/>
      <c r="L47" s="142"/>
      <c r="M47" s="156"/>
      <c r="N47" s="121"/>
    </row>
    <row r="48" spans="1:14">
      <c r="A48" s="122"/>
      <c r="B48" s="112"/>
      <c r="C48" s="143"/>
      <c r="D48" s="141"/>
      <c r="E48" s="122"/>
      <c r="F48" s="122"/>
      <c r="G48" s="122"/>
      <c r="H48" s="144"/>
      <c r="I48" s="144"/>
      <c r="J48" s="145"/>
      <c r="K48" s="146"/>
      <c r="L48" s="142"/>
      <c r="M48" s="156"/>
      <c r="N48" s="121"/>
    </row>
    <row r="49" spans="1:14">
      <c r="A49" s="122"/>
      <c r="B49" s="112"/>
      <c r="C49" s="143"/>
      <c r="D49" s="141"/>
      <c r="E49" s="122"/>
      <c r="F49" s="122"/>
      <c r="G49" s="122"/>
      <c r="H49" s="144"/>
      <c r="I49" s="144"/>
      <c r="J49" s="145"/>
      <c r="K49" s="146"/>
      <c r="L49" s="142"/>
      <c r="M49" s="156"/>
      <c r="N49" s="121"/>
    </row>
    <row r="50" spans="1:14">
      <c r="A50" s="122"/>
      <c r="B50" s="112"/>
      <c r="C50" s="143"/>
      <c r="D50" s="141"/>
      <c r="E50" s="122"/>
      <c r="F50" s="122"/>
      <c r="G50" s="122"/>
      <c r="H50" s="144"/>
      <c r="I50" s="144"/>
      <c r="J50" s="145"/>
      <c r="K50" s="146"/>
      <c r="L50" s="142"/>
      <c r="M50" s="156"/>
      <c r="N50" s="121"/>
    </row>
    <row r="51" spans="1:14">
      <c r="A51" s="122"/>
      <c r="B51" s="112"/>
      <c r="C51" s="143"/>
      <c r="D51" s="141"/>
      <c r="E51" s="122"/>
      <c r="F51" s="122"/>
      <c r="G51" s="122"/>
      <c r="H51" s="144"/>
      <c r="I51" s="144"/>
      <c r="J51" s="145"/>
      <c r="K51" s="146"/>
      <c r="L51" s="142"/>
      <c r="M51" s="156"/>
      <c r="N51" s="121"/>
    </row>
    <row r="52" spans="1:14">
      <c r="A52" s="122"/>
      <c r="B52" s="112"/>
      <c r="C52" s="143"/>
      <c r="D52" s="141"/>
      <c r="E52" s="122"/>
      <c r="F52" s="122"/>
      <c r="G52" s="122"/>
      <c r="H52" s="144"/>
      <c r="I52" s="144"/>
      <c r="J52" s="145"/>
      <c r="K52" s="146"/>
      <c r="L52" s="142"/>
      <c r="M52" s="156"/>
      <c r="N52" s="121"/>
    </row>
    <row r="53" spans="1:14">
      <c r="A53" s="122"/>
      <c r="B53" s="112"/>
      <c r="C53" s="143"/>
      <c r="D53" s="141"/>
      <c r="E53" s="122"/>
      <c r="F53" s="122"/>
      <c r="G53" s="122"/>
      <c r="H53" s="144"/>
      <c r="I53" s="144"/>
      <c r="J53" s="145"/>
      <c r="K53" s="146"/>
      <c r="L53" s="142"/>
      <c r="M53" s="156"/>
      <c r="N53" s="121"/>
    </row>
    <row r="54" spans="1:14">
      <c r="A54" s="122"/>
      <c r="B54" s="112"/>
      <c r="C54" s="143"/>
      <c r="D54" s="141"/>
      <c r="E54" s="122"/>
      <c r="F54" s="122"/>
      <c r="G54" s="122"/>
      <c r="H54" s="144"/>
      <c r="I54" s="144"/>
      <c r="J54" s="145"/>
      <c r="K54" s="146"/>
      <c r="L54" s="142"/>
      <c r="M54" s="156"/>
      <c r="N54" s="121"/>
    </row>
    <row r="55" spans="1:14">
      <c r="A55" s="122"/>
      <c r="B55" s="112"/>
      <c r="C55" s="143"/>
      <c r="D55" s="141"/>
      <c r="E55" s="122"/>
      <c r="F55" s="122"/>
      <c r="G55" s="122"/>
      <c r="H55" s="144"/>
      <c r="I55" s="144"/>
      <c r="J55" s="145"/>
      <c r="K55" s="146"/>
      <c r="L55" s="142"/>
      <c r="M55" s="156"/>
      <c r="N55" s="121"/>
    </row>
    <row r="56" spans="1:14">
      <c r="A56" s="122"/>
      <c r="B56" s="112"/>
      <c r="C56" s="143"/>
      <c r="D56" s="141"/>
      <c r="E56" s="122"/>
      <c r="F56" s="122"/>
      <c r="G56" s="122"/>
      <c r="H56" s="144"/>
      <c r="I56" s="144"/>
      <c r="J56" s="145"/>
      <c r="K56" s="146"/>
      <c r="L56" s="142"/>
      <c r="M56" s="156"/>
      <c r="N56" s="121"/>
    </row>
    <row r="57" spans="1:14">
      <c r="A57" s="122"/>
      <c r="B57" s="112"/>
      <c r="C57" s="143"/>
      <c r="D57" s="141"/>
      <c r="E57" s="122"/>
      <c r="F57" s="122"/>
      <c r="G57" s="122"/>
      <c r="H57" s="144"/>
      <c r="I57" s="144"/>
      <c r="J57" s="145"/>
      <c r="K57" s="146"/>
      <c r="L57" s="142"/>
      <c r="M57" s="156"/>
      <c r="N57" s="121"/>
    </row>
    <row r="58" spans="1:14">
      <c r="A58" s="122"/>
      <c r="B58" s="112"/>
      <c r="C58" s="143"/>
      <c r="D58" s="141"/>
      <c r="E58" s="122"/>
      <c r="F58" s="122"/>
      <c r="G58" s="122"/>
      <c r="H58" s="144"/>
      <c r="I58" s="144"/>
      <c r="J58" s="145"/>
      <c r="K58" s="146"/>
      <c r="L58" s="142"/>
      <c r="M58" s="156"/>
      <c r="N58" s="121"/>
    </row>
    <row r="59" spans="1:14">
      <c r="A59" s="122"/>
      <c r="B59" s="122"/>
      <c r="C59" s="122"/>
      <c r="D59" s="119"/>
      <c r="E59" s="122"/>
      <c r="F59" s="119"/>
      <c r="G59" s="125"/>
      <c r="H59" s="119"/>
      <c r="I59" s="119"/>
      <c r="J59" s="122"/>
      <c r="K59" s="119"/>
      <c r="L59" s="147"/>
      <c r="M59" s="156"/>
      <c r="N59" s="121"/>
    </row>
    <row r="60" spans="1:14">
      <c r="A60" s="61" t="s">
        <v>2</v>
      </c>
      <c r="L60" s="64"/>
      <c r="M60" s="65">
        <f>SUM(M10:M59)</f>
        <v>433.33</v>
      </c>
    </row>
    <row r="61" spans="1:14">
      <c r="A61" s="21"/>
      <c r="M61" s="9"/>
    </row>
    <row r="62" spans="1:14" ht="15" customHeight="1">
      <c r="A62" s="1193" t="s">
        <v>12</v>
      </c>
      <c r="B62" s="1193"/>
      <c r="C62" s="1193"/>
      <c r="D62" s="1193"/>
      <c r="E62" s="1193"/>
      <c r="F62" s="1193"/>
      <c r="G62" s="1193"/>
      <c r="H62" s="1193"/>
      <c r="I62" s="1193"/>
      <c r="J62" s="1193"/>
      <c r="K62" s="1193"/>
      <c r="L62" s="1193"/>
      <c r="M62" s="1193"/>
    </row>
    <row r="63" spans="1:14">
      <c r="M63" s="2"/>
    </row>
    <row r="64" spans="1:14">
      <c r="M64" s="2"/>
    </row>
    <row r="66" spans="1:1">
      <c r="A66" s="45"/>
    </row>
  </sheetData>
  <mergeCells count="6">
    <mergeCell ref="A62:M62"/>
    <mergeCell ref="A2:M2"/>
    <mergeCell ref="A4:M4"/>
    <mergeCell ref="A5:M5"/>
    <mergeCell ref="A7:M7"/>
    <mergeCell ref="A6:M6"/>
  </mergeCells>
  <phoneticPr fontId="22" type="noConversion"/>
  <hyperlinks>
    <hyperlink ref="J13" r:id="rId1" xr:uid="{00000000-0004-0000-0400-000000000000}"/>
    <hyperlink ref="J14" r:id="rId2" xr:uid="{00000000-0004-0000-0400-000001000000}"/>
  </hyperlinks>
  <pageMargins left="0.511811023622047" right="0.31496062992126" top="0" bottom="0" header="0" footer="0"/>
  <pageSetup paperSize="9" scale="97" orientation="landscape" horizontalDpi="200" verticalDpi="2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Q76"/>
  <sheetViews>
    <sheetView topLeftCell="A63" zoomScale="76" zoomScaleNormal="76" workbookViewId="0">
      <selection activeCell="M62" sqref="M62:M64"/>
    </sheetView>
  </sheetViews>
  <sheetFormatPr defaultColWidth="8.88671875" defaultRowHeight="14.4"/>
  <cols>
    <col min="1" max="1" width="22.109375" style="38" customWidth="1"/>
    <col min="2" max="2" width="9.5546875" style="37" customWidth="1"/>
    <col min="3" max="3" width="10.5546875" style="20" customWidth="1"/>
    <col min="4" max="4" width="12.44140625" style="16" customWidth="1"/>
    <col min="5" max="5" width="7" style="31" customWidth="1"/>
    <col min="6" max="6" width="7.109375" style="31" customWidth="1"/>
    <col min="7" max="7" width="9.109375" style="31" bestFit="1" customWidth="1"/>
    <col min="8" max="8" width="8.5546875" style="16" bestFit="1" customWidth="1"/>
    <col min="9" max="9" width="9.109375" style="31" customWidth="1"/>
    <col min="10" max="10" width="12.5546875" style="16" customWidth="1"/>
    <col min="11" max="11" width="21.6640625" style="16" customWidth="1"/>
    <col min="12" max="12" width="8.5546875" style="16" customWidth="1"/>
    <col min="13" max="13" width="14.5546875" style="16" customWidth="1"/>
    <col min="14" max="14" width="20.88671875" style="718" customWidth="1"/>
  </cols>
  <sheetData>
    <row r="2" spans="1:14" s="4" customFormat="1" ht="15" customHeight="1">
      <c r="A2" s="1200" t="s">
        <v>28</v>
      </c>
      <c r="B2" s="1201"/>
      <c r="C2" s="1201"/>
      <c r="D2" s="1201"/>
      <c r="E2" s="1201"/>
      <c r="F2" s="1201"/>
      <c r="G2" s="1201"/>
      <c r="H2" s="1201"/>
      <c r="I2" s="1201"/>
      <c r="J2" s="1201"/>
      <c r="K2" s="1201"/>
      <c r="L2" s="1201"/>
      <c r="M2" s="1202"/>
      <c r="N2" s="715"/>
    </row>
    <row r="3" spans="1:14" s="4" customFormat="1" ht="15" customHeight="1">
      <c r="A3" s="33"/>
      <c r="B3" s="33"/>
      <c r="C3" s="15"/>
      <c r="D3" s="15"/>
      <c r="E3" s="28"/>
      <c r="F3" s="28"/>
      <c r="G3" s="28"/>
      <c r="H3" s="15"/>
      <c r="I3" s="28"/>
      <c r="J3" s="15"/>
      <c r="K3" s="15"/>
      <c r="L3" s="15"/>
      <c r="M3" s="15"/>
      <c r="N3" s="715"/>
    </row>
    <row r="4" spans="1:14" s="4" customFormat="1" ht="15" customHeight="1">
      <c r="A4" s="1181" t="s">
        <v>29</v>
      </c>
      <c r="B4" s="1181"/>
      <c r="C4" s="1181"/>
      <c r="D4" s="1181"/>
      <c r="E4" s="1181"/>
      <c r="F4" s="1181"/>
      <c r="G4" s="1181"/>
      <c r="H4" s="1203"/>
      <c r="I4" s="1203"/>
      <c r="J4" s="1203"/>
      <c r="K4" s="1203"/>
      <c r="L4" s="1203"/>
      <c r="M4" s="1203"/>
      <c r="N4" s="715"/>
    </row>
    <row r="5" spans="1:14" s="4" customFormat="1" ht="15" customHeight="1">
      <c r="A5" s="1181" t="s">
        <v>30</v>
      </c>
      <c r="B5" s="1181"/>
      <c r="C5" s="1181"/>
      <c r="D5" s="1181"/>
      <c r="E5" s="1181"/>
      <c r="F5" s="1181"/>
      <c r="G5" s="1181"/>
      <c r="H5" s="1181"/>
      <c r="I5" s="1181"/>
      <c r="J5" s="1181"/>
      <c r="K5" s="1181"/>
      <c r="L5" s="1181"/>
      <c r="M5" s="1181"/>
      <c r="N5" s="715"/>
    </row>
    <row r="6" spans="1:14" s="4" customFormat="1" ht="15" customHeight="1">
      <c r="A6" s="1183" t="s">
        <v>211</v>
      </c>
      <c r="B6" s="1186"/>
      <c r="C6" s="1186"/>
      <c r="D6" s="1186"/>
      <c r="E6" s="1186"/>
      <c r="F6" s="1186"/>
      <c r="G6" s="1186"/>
      <c r="H6" s="1186"/>
      <c r="I6" s="1186"/>
      <c r="J6" s="1186"/>
      <c r="K6" s="1186"/>
      <c r="L6" s="1186"/>
      <c r="M6" s="1187"/>
      <c r="N6" s="715"/>
    </row>
    <row r="7" spans="1:14" s="4" customFormat="1" ht="72" customHeight="1">
      <c r="A7" s="1204" t="s">
        <v>64</v>
      </c>
      <c r="B7" s="1205"/>
      <c r="C7" s="1205"/>
      <c r="D7" s="1205"/>
      <c r="E7" s="1205"/>
      <c r="F7" s="1205"/>
      <c r="G7" s="1205"/>
      <c r="H7" s="1205"/>
      <c r="I7" s="1205"/>
      <c r="J7" s="1205"/>
      <c r="K7" s="1205"/>
      <c r="L7" s="1205"/>
      <c r="M7" s="1206"/>
      <c r="N7" s="715"/>
    </row>
    <row r="8" spans="1:14" s="4" customFormat="1">
      <c r="A8" s="34"/>
      <c r="B8" s="35"/>
      <c r="C8" s="19"/>
      <c r="D8" s="18"/>
      <c r="E8" s="29"/>
      <c r="F8" s="29"/>
      <c r="G8" s="29"/>
      <c r="H8" s="18"/>
      <c r="I8" s="32"/>
      <c r="J8" s="17"/>
      <c r="K8" s="17"/>
      <c r="L8" s="17"/>
      <c r="M8" s="17"/>
      <c r="N8" s="715"/>
    </row>
    <row r="9" spans="1:14" ht="55.2">
      <c r="A9" s="53" t="s">
        <v>0</v>
      </c>
      <c r="B9" s="47" t="s">
        <v>51</v>
      </c>
      <c r="C9" s="48" t="s">
        <v>25</v>
      </c>
      <c r="D9" s="54" t="s">
        <v>5</v>
      </c>
      <c r="E9" s="55" t="s">
        <v>9</v>
      </c>
      <c r="F9" s="55" t="s">
        <v>10</v>
      </c>
      <c r="G9" s="50" t="s">
        <v>62</v>
      </c>
      <c r="H9" s="48" t="s">
        <v>16</v>
      </c>
      <c r="I9" s="55" t="s">
        <v>15</v>
      </c>
      <c r="J9" s="46" t="s">
        <v>19</v>
      </c>
      <c r="K9" s="48" t="s">
        <v>65</v>
      </c>
      <c r="L9" s="47" t="s">
        <v>52</v>
      </c>
      <c r="M9" s="47" t="s">
        <v>7</v>
      </c>
      <c r="N9" s="111" t="s">
        <v>191</v>
      </c>
    </row>
    <row r="10" spans="1:14" ht="138">
      <c r="A10" s="226" t="s">
        <v>344</v>
      </c>
      <c r="B10" s="226" t="s">
        <v>345</v>
      </c>
      <c r="C10" s="194" t="s">
        <v>227</v>
      </c>
      <c r="D10" s="214" t="s">
        <v>346</v>
      </c>
      <c r="E10" s="218">
        <v>4</v>
      </c>
      <c r="F10" s="218">
        <v>2</v>
      </c>
      <c r="G10" s="227" t="s">
        <v>347</v>
      </c>
      <c r="H10" s="218">
        <v>2019</v>
      </c>
      <c r="I10" s="220" t="s">
        <v>348</v>
      </c>
      <c r="J10" s="192" t="s">
        <v>349</v>
      </c>
      <c r="K10" s="192" t="s">
        <v>350</v>
      </c>
      <c r="L10" s="196">
        <v>70</v>
      </c>
      <c r="M10" s="228">
        <v>23.33</v>
      </c>
      <c r="N10" s="121" t="s">
        <v>314</v>
      </c>
    </row>
    <row r="11" spans="1:14" ht="43.2">
      <c r="A11" s="253" t="s">
        <v>633</v>
      </c>
      <c r="B11" s="226" t="s">
        <v>623</v>
      </c>
      <c r="C11" s="218" t="s">
        <v>227</v>
      </c>
      <c r="D11" s="253" t="s">
        <v>474</v>
      </c>
      <c r="E11" s="218">
        <v>7</v>
      </c>
      <c r="F11" s="218">
        <v>2</v>
      </c>
      <c r="G11" s="251" t="s">
        <v>629</v>
      </c>
      <c r="H11" s="218">
        <v>2019</v>
      </c>
      <c r="I11" s="220" t="s">
        <v>630</v>
      </c>
      <c r="J11" s="192" t="s">
        <v>631</v>
      </c>
      <c r="K11" s="207" t="s">
        <v>632</v>
      </c>
      <c r="L11" s="196"/>
      <c r="M11" s="228">
        <v>70</v>
      </c>
      <c r="N11" s="605" t="s">
        <v>623</v>
      </c>
    </row>
    <row r="12" spans="1:14" ht="124.2">
      <c r="A12" s="226" t="s">
        <v>645</v>
      </c>
      <c r="B12" s="226" t="s">
        <v>639</v>
      </c>
      <c r="C12" s="218" t="s">
        <v>227</v>
      </c>
      <c r="D12" s="214" t="s">
        <v>646</v>
      </c>
      <c r="E12" s="257">
        <v>22</v>
      </c>
      <c r="F12" s="258">
        <v>43497</v>
      </c>
      <c r="G12" s="227" t="s">
        <v>647</v>
      </c>
      <c r="H12" s="218">
        <v>2019</v>
      </c>
      <c r="I12" s="220" t="s">
        <v>648</v>
      </c>
      <c r="J12" s="192" t="s">
        <v>649</v>
      </c>
      <c r="K12" s="207" t="s">
        <v>650</v>
      </c>
      <c r="L12" s="196">
        <v>70</v>
      </c>
      <c r="M12" s="228">
        <v>70</v>
      </c>
      <c r="N12" s="605" t="s">
        <v>639</v>
      </c>
    </row>
    <row r="13" spans="1:14" ht="172.8">
      <c r="A13" s="226" t="s">
        <v>782</v>
      </c>
      <c r="B13" s="226" t="s">
        <v>783</v>
      </c>
      <c r="C13" s="218" t="s">
        <v>227</v>
      </c>
      <c r="D13" s="214" t="s">
        <v>784</v>
      </c>
      <c r="E13" s="218">
        <v>71</v>
      </c>
      <c r="F13" s="220" t="s">
        <v>785</v>
      </c>
      <c r="G13" s="227" t="s">
        <v>786</v>
      </c>
      <c r="H13" s="218">
        <v>2019</v>
      </c>
      <c r="I13" s="220" t="s">
        <v>787</v>
      </c>
      <c r="J13" s="192" t="s">
        <v>788</v>
      </c>
      <c r="K13" s="207" t="s">
        <v>789</v>
      </c>
      <c r="L13" s="266">
        <v>70</v>
      </c>
      <c r="M13" s="267">
        <v>70</v>
      </c>
      <c r="N13" s="716" t="s">
        <v>783</v>
      </c>
    </row>
    <row r="14" spans="1:14" ht="248.4">
      <c r="A14" s="268" t="s">
        <v>790</v>
      </c>
      <c r="B14" s="268" t="s">
        <v>791</v>
      </c>
      <c r="C14" s="269" t="s">
        <v>227</v>
      </c>
      <c r="D14" s="270" t="s">
        <v>792</v>
      </c>
      <c r="E14" s="269">
        <v>1</v>
      </c>
      <c r="F14" s="269">
        <v>21</v>
      </c>
      <c r="G14" s="271" t="s">
        <v>793</v>
      </c>
      <c r="H14" s="269">
        <v>2019</v>
      </c>
      <c r="I14" s="272" t="s">
        <v>794</v>
      </c>
      <c r="J14" s="206" t="s">
        <v>795</v>
      </c>
      <c r="K14" s="273" t="s">
        <v>796</v>
      </c>
      <c r="L14" s="274">
        <v>70</v>
      </c>
      <c r="M14" s="275">
        <v>35</v>
      </c>
      <c r="N14" s="716" t="s">
        <v>783</v>
      </c>
    </row>
    <row r="15" spans="1:14" ht="72">
      <c r="A15" s="268" t="s">
        <v>797</v>
      </c>
      <c r="B15" s="268" t="s">
        <v>783</v>
      </c>
      <c r="C15" s="269" t="s">
        <v>227</v>
      </c>
      <c r="D15" s="270" t="s">
        <v>798</v>
      </c>
      <c r="E15" s="269">
        <v>25</v>
      </c>
      <c r="F15" s="272" t="s">
        <v>799</v>
      </c>
      <c r="G15" s="271" t="s">
        <v>800</v>
      </c>
      <c r="H15" s="269">
        <v>2019</v>
      </c>
      <c r="I15" s="272" t="s">
        <v>801</v>
      </c>
      <c r="J15" s="206" t="s">
        <v>802</v>
      </c>
      <c r="K15" s="273" t="s">
        <v>803</v>
      </c>
      <c r="L15" s="274">
        <v>70</v>
      </c>
      <c r="M15" s="276">
        <v>70</v>
      </c>
      <c r="N15" s="716" t="s">
        <v>783</v>
      </c>
    </row>
    <row r="16" spans="1:14" ht="43.2">
      <c r="A16" s="1216" t="s">
        <v>804</v>
      </c>
      <c r="B16" s="1216" t="s">
        <v>783</v>
      </c>
      <c r="C16" s="1209" t="s">
        <v>227</v>
      </c>
      <c r="D16" s="1207" t="s">
        <v>784</v>
      </c>
      <c r="E16" s="1209">
        <v>71</v>
      </c>
      <c r="F16" s="1220" t="s">
        <v>805</v>
      </c>
      <c r="G16" s="1222" t="s">
        <v>786</v>
      </c>
      <c r="H16" s="1209">
        <v>2019</v>
      </c>
      <c r="I16" s="1220" t="s">
        <v>806</v>
      </c>
      <c r="J16" s="1207" t="s">
        <v>788</v>
      </c>
      <c r="K16" s="207" t="s">
        <v>807</v>
      </c>
      <c r="L16" s="1214">
        <v>70</v>
      </c>
      <c r="M16" s="1218">
        <v>70</v>
      </c>
      <c r="N16" s="1211" t="s">
        <v>783</v>
      </c>
    </row>
    <row r="17" spans="1:14" ht="43.2">
      <c r="A17" s="1217"/>
      <c r="B17" s="1217"/>
      <c r="C17" s="1210"/>
      <c r="D17" s="1208"/>
      <c r="E17" s="1210"/>
      <c r="F17" s="1221"/>
      <c r="G17" s="1223"/>
      <c r="H17" s="1210"/>
      <c r="I17" s="1221"/>
      <c r="J17" s="1208"/>
      <c r="K17" s="207" t="s">
        <v>808</v>
      </c>
      <c r="L17" s="1215"/>
      <c r="M17" s="1219"/>
      <c r="N17" s="1212"/>
    </row>
    <row r="18" spans="1:14" ht="57.6">
      <c r="A18" s="226" t="s">
        <v>931</v>
      </c>
      <c r="B18" s="226" t="s">
        <v>932</v>
      </c>
      <c r="C18" s="218" t="s">
        <v>227</v>
      </c>
      <c r="D18" s="214" t="s">
        <v>933</v>
      </c>
      <c r="E18" s="257">
        <v>71</v>
      </c>
      <c r="F18" s="257">
        <v>4</v>
      </c>
      <c r="G18" s="227" t="s">
        <v>786</v>
      </c>
      <c r="H18" s="218">
        <v>2019</v>
      </c>
      <c r="I18" s="220" t="s">
        <v>934</v>
      </c>
      <c r="J18" s="192" t="s">
        <v>935</v>
      </c>
      <c r="K18" s="207" t="s">
        <v>936</v>
      </c>
      <c r="L18" s="196">
        <v>70</v>
      </c>
      <c r="M18" s="228">
        <v>35</v>
      </c>
      <c r="N18" s="121" t="s">
        <v>943</v>
      </c>
    </row>
    <row r="19" spans="1:14" ht="82.8">
      <c r="A19" s="226" t="s">
        <v>937</v>
      </c>
      <c r="B19" s="226" t="s">
        <v>938</v>
      </c>
      <c r="C19" s="218" t="s">
        <v>939</v>
      </c>
      <c r="D19" s="214" t="s">
        <v>933</v>
      </c>
      <c r="E19" s="257">
        <v>71</v>
      </c>
      <c r="F19" s="257">
        <v>3</v>
      </c>
      <c r="G19" s="227" t="s">
        <v>940</v>
      </c>
      <c r="H19" s="218">
        <v>2019</v>
      </c>
      <c r="I19" s="220" t="s">
        <v>941</v>
      </c>
      <c r="J19" s="192" t="s">
        <v>935</v>
      </c>
      <c r="K19" s="207" t="s">
        <v>942</v>
      </c>
      <c r="L19" s="252">
        <v>70</v>
      </c>
      <c r="M19" s="228">
        <v>35</v>
      </c>
      <c r="N19" s="121" t="s">
        <v>943</v>
      </c>
    </row>
    <row r="20" spans="1:14" ht="124.2">
      <c r="A20" s="313" t="s">
        <v>1271</v>
      </c>
      <c r="B20" s="313" t="s">
        <v>1272</v>
      </c>
      <c r="C20" s="312" t="s">
        <v>227</v>
      </c>
      <c r="D20" s="313" t="s">
        <v>1273</v>
      </c>
      <c r="E20" s="314" t="s">
        <v>1274</v>
      </c>
      <c r="F20" s="314"/>
      <c r="G20" s="315" t="s">
        <v>1275</v>
      </c>
      <c r="H20" s="316">
        <v>2019</v>
      </c>
      <c r="I20" s="317" t="s">
        <v>1276</v>
      </c>
      <c r="J20" s="318" t="s">
        <v>1277</v>
      </c>
      <c r="K20" s="318" t="s">
        <v>1278</v>
      </c>
      <c r="L20" s="316">
        <v>70</v>
      </c>
      <c r="M20" s="316">
        <v>35</v>
      </c>
      <c r="N20" s="121" t="s">
        <v>1283</v>
      </c>
    </row>
    <row r="21" spans="1:14" ht="124.2">
      <c r="A21" s="319" t="s">
        <v>1279</v>
      </c>
      <c r="B21" s="313" t="s">
        <v>1272</v>
      </c>
      <c r="C21" s="312" t="s">
        <v>227</v>
      </c>
      <c r="D21" s="319" t="s">
        <v>741</v>
      </c>
      <c r="E21" s="320">
        <v>71</v>
      </c>
      <c r="F21" s="320">
        <v>3</v>
      </c>
      <c r="G21" s="321" t="s">
        <v>786</v>
      </c>
      <c r="H21" s="320">
        <v>2019</v>
      </c>
      <c r="I21" s="322" t="s">
        <v>1280</v>
      </c>
      <c r="J21" s="323" t="s">
        <v>1281</v>
      </c>
      <c r="K21" s="318" t="s">
        <v>1282</v>
      </c>
      <c r="L21" s="311">
        <v>70</v>
      </c>
      <c r="M21" s="324">
        <v>35</v>
      </c>
      <c r="N21" s="121" t="s">
        <v>1283</v>
      </c>
    </row>
    <row r="22" spans="1:14" ht="69">
      <c r="A22" s="226" t="s">
        <v>1554</v>
      </c>
      <c r="B22" s="226" t="s">
        <v>1555</v>
      </c>
      <c r="C22" s="218" t="s">
        <v>227</v>
      </c>
      <c r="D22" s="214" t="s">
        <v>1556</v>
      </c>
      <c r="E22" s="257">
        <v>7</v>
      </c>
      <c r="F22" s="257">
        <v>2</v>
      </c>
      <c r="G22" s="227" t="s">
        <v>1557</v>
      </c>
      <c r="H22" s="218">
        <v>2019</v>
      </c>
      <c r="I22" s="220" t="s">
        <v>1558</v>
      </c>
      <c r="J22" s="192" t="s">
        <v>1559</v>
      </c>
      <c r="K22" s="207" t="s">
        <v>1560</v>
      </c>
      <c r="L22" s="196">
        <v>70</v>
      </c>
      <c r="M22" s="228">
        <v>35</v>
      </c>
      <c r="N22" s="121" t="s">
        <v>1871</v>
      </c>
    </row>
    <row r="23" spans="1:14" ht="69">
      <c r="A23" s="226" t="s">
        <v>1766</v>
      </c>
      <c r="B23" s="192" t="s">
        <v>1767</v>
      </c>
      <c r="C23" s="194" t="s">
        <v>227</v>
      </c>
      <c r="D23" s="214" t="s">
        <v>474</v>
      </c>
      <c r="E23" s="257">
        <v>7</v>
      </c>
      <c r="F23" s="257">
        <v>2</v>
      </c>
      <c r="G23" s="257" t="s">
        <v>629</v>
      </c>
      <c r="H23" s="218">
        <v>2019</v>
      </c>
      <c r="I23" s="218" t="s">
        <v>1768</v>
      </c>
      <c r="J23" s="192" t="s">
        <v>1769</v>
      </c>
      <c r="K23" s="192" t="s">
        <v>1770</v>
      </c>
      <c r="L23" s="196">
        <v>70</v>
      </c>
      <c r="M23" s="228">
        <v>70</v>
      </c>
      <c r="N23" s="542" t="s">
        <v>1767</v>
      </c>
    </row>
    <row r="24" spans="1:14" ht="69">
      <c r="A24" s="226" t="s">
        <v>1771</v>
      </c>
      <c r="B24" s="192" t="s">
        <v>1767</v>
      </c>
      <c r="C24" s="194" t="s">
        <v>227</v>
      </c>
      <c r="D24" s="214" t="s">
        <v>474</v>
      </c>
      <c r="E24" s="257">
        <v>7</v>
      </c>
      <c r="F24" s="257">
        <v>2</v>
      </c>
      <c r="G24" s="257" t="s">
        <v>629</v>
      </c>
      <c r="H24" s="218">
        <v>2019</v>
      </c>
      <c r="I24" s="218" t="s">
        <v>1772</v>
      </c>
      <c r="J24" s="192" t="s">
        <v>1769</v>
      </c>
      <c r="K24" s="192" t="s">
        <v>1773</v>
      </c>
      <c r="L24" s="196">
        <v>70</v>
      </c>
      <c r="M24" s="228">
        <v>70</v>
      </c>
      <c r="N24" s="542" t="s">
        <v>1767</v>
      </c>
    </row>
    <row r="25" spans="1:14" ht="41.4">
      <c r="A25" s="226" t="s">
        <v>1787</v>
      </c>
      <c r="B25" s="226" t="s">
        <v>1788</v>
      </c>
      <c r="C25" s="218" t="s">
        <v>227</v>
      </c>
      <c r="D25" s="214" t="s">
        <v>784</v>
      </c>
      <c r="E25" s="257">
        <v>71</v>
      </c>
      <c r="F25" s="257">
        <v>4</v>
      </c>
      <c r="G25" s="227" t="s">
        <v>1789</v>
      </c>
      <c r="H25" s="218">
        <v>2019</v>
      </c>
      <c r="I25" s="220" t="s">
        <v>1790</v>
      </c>
      <c r="J25" s="192" t="s">
        <v>1791</v>
      </c>
      <c r="K25" s="294" t="s">
        <v>1792</v>
      </c>
      <c r="L25" s="196">
        <v>70</v>
      </c>
      <c r="M25" s="228">
        <v>70</v>
      </c>
      <c r="N25" s="605" t="s">
        <v>1788</v>
      </c>
    </row>
    <row r="26" spans="1:14" ht="55.2">
      <c r="A26" s="396" t="s">
        <v>1850</v>
      </c>
      <c r="B26" s="396" t="s">
        <v>1851</v>
      </c>
      <c r="C26" s="394" t="s">
        <v>227</v>
      </c>
      <c r="D26" s="392" t="s">
        <v>741</v>
      </c>
      <c r="E26" s="394">
        <v>71</v>
      </c>
      <c r="F26" s="394">
        <v>2</v>
      </c>
      <c r="G26" s="397" t="s">
        <v>1852</v>
      </c>
      <c r="H26" s="394">
        <v>2019</v>
      </c>
      <c r="I26" s="395" t="s">
        <v>1853</v>
      </c>
      <c r="J26" s="393" t="s">
        <v>1854</v>
      </c>
      <c r="K26" s="398" t="s">
        <v>1855</v>
      </c>
      <c r="L26" s="399">
        <v>70</v>
      </c>
      <c r="M26" s="400">
        <v>70</v>
      </c>
      <c r="N26" s="121" t="s">
        <v>1862</v>
      </c>
    </row>
    <row r="27" spans="1:14" ht="57.6">
      <c r="A27" s="396" t="s">
        <v>1856</v>
      </c>
      <c r="B27" s="396" t="s">
        <v>1851</v>
      </c>
      <c r="C27" s="394" t="s">
        <v>227</v>
      </c>
      <c r="D27" s="392" t="s">
        <v>1857</v>
      </c>
      <c r="E27" s="394"/>
      <c r="F27" s="394">
        <v>14</v>
      </c>
      <c r="G27" s="397" t="s">
        <v>1858</v>
      </c>
      <c r="H27" s="394">
        <v>2019</v>
      </c>
      <c r="I27" s="395" t="s">
        <v>1859</v>
      </c>
      <c r="J27" s="393" t="s">
        <v>1860</v>
      </c>
      <c r="K27" s="398" t="s">
        <v>1861</v>
      </c>
      <c r="L27" s="401">
        <v>70</v>
      </c>
      <c r="M27" s="400">
        <v>70</v>
      </c>
      <c r="N27" s="121" t="s">
        <v>1862</v>
      </c>
    </row>
    <row r="28" spans="1:14" ht="57.6">
      <c r="A28" s="396" t="s">
        <v>931</v>
      </c>
      <c r="B28" s="396" t="s">
        <v>1875</v>
      </c>
      <c r="C28" s="394" t="s">
        <v>227</v>
      </c>
      <c r="D28" s="392" t="s">
        <v>933</v>
      </c>
      <c r="E28" s="394">
        <v>71</v>
      </c>
      <c r="F28" s="394">
        <v>4</v>
      </c>
      <c r="G28" s="397" t="s">
        <v>786</v>
      </c>
      <c r="H28" s="394">
        <v>2019</v>
      </c>
      <c r="I28" s="395" t="s">
        <v>934</v>
      </c>
      <c r="J28" s="393" t="s">
        <v>935</v>
      </c>
      <c r="K28" s="398" t="s">
        <v>936</v>
      </c>
      <c r="L28" s="403">
        <v>70</v>
      </c>
      <c r="M28" s="400">
        <v>35</v>
      </c>
      <c r="N28" s="121" t="s">
        <v>1876</v>
      </c>
    </row>
    <row r="29" spans="1:14" ht="69">
      <c r="A29" s="396" t="s">
        <v>1964</v>
      </c>
      <c r="B29" s="396" t="s">
        <v>1963</v>
      </c>
      <c r="C29" s="394" t="s">
        <v>227</v>
      </c>
      <c r="D29" s="392" t="s">
        <v>784</v>
      </c>
      <c r="E29" s="394">
        <v>71</v>
      </c>
      <c r="F29" s="394">
        <v>3</v>
      </c>
      <c r="G29" s="426" t="s">
        <v>786</v>
      </c>
      <c r="H29" s="394">
        <v>2019</v>
      </c>
      <c r="I29" s="395" t="s">
        <v>1965</v>
      </c>
      <c r="J29" s="427" t="s">
        <v>1966</v>
      </c>
      <c r="K29" s="428" t="s">
        <v>876</v>
      </c>
      <c r="L29" s="403">
        <v>70</v>
      </c>
      <c r="M29" s="400">
        <v>70</v>
      </c>
      <c r="N29" s="717" t="s">
        <v>1963</v>
      </c>
    </row>
    <row r="30" spans="1:14" s="459" customFormat="1">
      <c r="A30" s="476" t="s">
        <v>2117</v>
      </c>
      <c r="B30" s="476" t="s">
        <v>2118</v>
      </c>
      <c r="C30" s="477" t="s">
        <v>227</v>
      </c>
      <c r="D30" s="478" t="s">
        <v>792</v>
      </c>
      <c r="E30" s="477">
        <v>21</v>
      </c>
      <c r="F30" s="477">
        <v>2</v>
      </c>
      <c r="G30" s="479" t="s">
        <v>2119</v>
      </c>
      <c r="H30" s="477">
        <v>2019</v>
      </c>
      <c r="I30" s="480" t="s">
        <v>2120</v>
      </c>
      <c r="J30" s="225" t="s">
        <v>2121</v>
      </c>
      <c r="K30" s="481" t="s">
        <v>2122</v>
      </c>
      <c r="L30" s="466">
        <v>70</v>
      </c>
      <c r="M30" s="467">
        <f>L30/2</f>
        <v>35</v>
      </c>
      <c r="N30" s="718" t="s">
        <v>2108</v>
      </c>
    </row>
    <row r="31" spans="1:14" ht="358.8">
      <c r="A31" s="226" t="s">
        <v>2401</v>
      </c>
      <c r="B31" s="226" t="s">
        <v>2402</v>
      </c>
      <c r="C31" s="218" t="s">
        <v>227</v>
      </c>
      <c r="D31" s="214" t="s">
        <v>2403</v>
      </c>
      <c r="E31" s="257" t="s">
        <v>2404</v>
      </c>
      <c r="F31" s="257">
        <v>2</v>
      </c>
      <c r="G31" s="227" t="s">
        <v>2405</v>
      </c>
      <c r="H31" s="218">
        <v>2019</v>
      </c>
      <c r="I31" s="220" t="s">
        <v>2406</v>
      </c>
      <c r="J31" s="192" t="s">
        <v>2407</v>
      </c>
      <c r="K31" s="207" t="s">
        <v>2408</v>
      </c>
      <c r="L31" s="497">
        <v>70</v>
      </c>
      <c r="M31" s="228">
        <v>23.33</v>
      </c>
      <c r="N31" s="121" t="s">
        <v>2422</v>
      </c>
    </row>
    <row r="32" spans="1:14" ht="358.8">
      <c r="A32" s="226" t="s">
        <v>2409</v>
      </c>
      <c r="B32" s="226" t="s">
        <v>2402</v>
      </c>
      <c r="C32" s="218" t="s">
        <v>227</v>
      </c>
      <c r="D32" s="214" t="s">
        <v>2403</v>
      </c>
      <c r="E32" s="257" t="s">
        <v>2404</v>
      </c>
      <c r="F32" s="257">
        <v>1</v>
      </c>
      <c r="G32" s="227" t="s">
        <v>2405</v>
      </c>
      <c r="H32" s="218">
        <v>2019</v>
      </c>
      <c r="I32" s="220" t="s">
        <v>2410</v>
      </c>
      <c r="J32" s="192" t="s">
        <v>2407</v>
      </c>
      <c r="K32" s="207" t="s">
        <v>2411</v>
      </c>
      <c r="L32" s="497">
        <v>70</v>
      </c>
      <c r="M32" s="228">
        <v>23.33</v>
      </c>
      <c r="N32" s="121" t="s">
        <v>2422</v>
      </c>
    </row>
    <row r="33" spans="1:14" ht="248.4">
      <c r="A33" s="226" t="s">
        <v>2412</v>
      </c>
      <c r="B33" s="226" t="s">
        <v>2413</v>
      </c>
      <c r="C33" s="218" t="s">
        <v>227</v>
      </c>
      <c r="D33" s="214" t="s">
        <v>2403</v>
      </c>
      <c r="E33" s="257" t="s">
        <v>2404</v>
      </c>
      <c r="F33" s="257">
        <v>1</v>
      </c>
      <c r="G33" s="227" t="s">
        <v>2405</v>
      </c>
      <c r="H33" s="218">
        <v>2019</v>
      </c>
      <c r="I33" s="220" t="s">
        <v>2410</v>
      </c>
      <c r="J33" s="192" t="s">
        <v>2407</v>
      </c>
      <c r="K33" s="207" t="s">
        <v>2414</v>
      </c>
      <c r="L33" s="497">
        <v>70</v>
      </c>
      <c r="M33" s="228">
        <v>35</v>
      </c>
      <c r="N33" s="121" t="s">
        <v>2422</v>
      </c>
    </row>
    <row r="34" spans="1:14" ht="234.6">
      <c r="A34" s="226" t="s">
        <v>2415</v>
      </c>
      <c r="B34" s="226" t="s">
        <v>2416</v>
      </c>
      <c r="C34" s="218" t="s">
        <v>227</v>
      </c>
      <c r="D34" s="214" t="s">
        <v>2417</v>
      </c>
      <c r="E34" s="257">
        <v>11</v>
      </c>
      <c r="F34" s="257">
        <v>2</v>
      </c>
      <c r="G34" s="227" t="s">
        <v>2418</v>
      </c>
      <c r="H34" s="218">
        <v>2019</v>
      </c>
      <c r="I34" s="220" t="s">
        <v>2419</v>
      </c>
      <c r="J34" s="192" t="s">
        <v>2420</v>
      </c>
      <c r="K34" s="207" t="s">
        <v>2421</v>
      </c>
      <c r="L34" s="297">
        <v>70</v>
      </c>
      <c r="M34" s="197">
        <v>35</v>
      </c>
      <c r="N34" s="121" t="s">
        <v>2422</v>
      </c>
    </row>
    <row r="35" spans="1:14" ht="151.80000000000001">
      <c r="A35" s="226" t="s">
        <v>1554</v>
      </c>
      <c r="B35" s="226" t="s">
        <v>2641</v>
      </c>
      <c r="C35" s="521" t="s">
        <v>227</v>
      </c>
      <c r="D35" s="214" t="s">
        <v>1556</v>
      </c>
      <c r="E35" s="257">
        <v>7</v>
      </c>
      <c r="F35" s="257">
        <v>2</v>
      </c>
      <c r="G35" s="522">
        <v>23446773</v>
      </c>
      <c r="H35" s="218">
        <v>2019</v>
      </c>
      <c r="I35" s="220" t="s">
        <v>1558</v>
      </c>
      <c r="J35" s="192" t="s">
        <v>1559</v>
      </c>
      <c r="K35" s="304" t="s">
        <v>1560</v>
      </c>
      <c r="L35" s="196">
        <v>70</v>
      </c>
      <c r="M35" s="228">
        <v>35</v>
      </c>
      <c r="N35" s="121" t="s">
        <v>2642</v>
      </c>
    </row>
    <row r="36" spans="1:14" ht="57.6">
      <c r="A36" s="226" t="s">
        <v>2791</v>
      </c>
      <c r="B36" s="226" t="s">
        <v>2787</v>
      </c>
      <c r="C36" s="218" t="s">
        <v>227</v>
      </c>
      <c r="D36" s="214" t="s">
        <v>784</v>
      </c>
      <c r="E36" s="257">
        <v>71</v>
      </c>
      <c r="F36" s="257">
        <v>2</v>
      </c>
      <c r="G36" s="227" t="s">
        <v>786</v>
      </c>
      <c r="H36" s="218">
        <v>2019</v>
      </c>
      <c r="I36" s="220" t="s">
        <v>2792</v>
      </c>
      <c r="J36" s="192" t="s">
        <v>935</v>
      </c>
      <c r="K36" s="337" t="s">
        <v>2793</v>
      </c>
      <c r="L36" s="196">
        <v>70</v>
      </c>
      <c r="M36" s="228">
        <v>70</v>
      </c>
      <c r="N36" s="121" t="s">
        <v>2790</v>
      </c>
    </row>
    <row r="37" spans="1:14" ht="57.6">
      <c r="A37" s="226" t="s">
        <v>2794</v>
      </c>
      <c r="B37" s="226" t="s">
        <v>2787</v>
      </c>
      <c r="C37" s="218" t="s">
        <v>227</v>
      </c>
      <c r="D37" s="214" t="s">
        <v>784</v>
      </c>
      <c r="E37" s="257">
        <v>71</v>
      </c>
      <c r="F37" s="257">
        <v>3</v>
      </c>
      <c r="G37" s="227" t="s">
        <v>786</v>
      </c>
      <c r="H37" s="218">
        <v>2019</v>
      </c>
      <c r="I37" s="220" t="s">
        <v>2795</v>
      </c>
      <c r="J37" s="192" t="s">
        <v>935</v>
      </c>
      <c r="K37" s="337" t="s">
        <v>2796</v>
      </c>
      <c r="L37" s="252">
        <v>70</v>
      </c>
      <c r="M37" s="228">
        <v>70</v>
      </c>
      <c r="N37" s="121" t="s">
        <v>2790</v>
      </c>
    </row>
    <row r="38" spans="1:14" ht="331.2">
      <c r="A38" s="728" t="s">
        <v>2930</v>
      </c>
      <c r="B38" s="728" t="s">
        <v>2931</v>
      </c>
      <c r="C38" s="729" t="s">
        <v>1990</v>
      </c>
      <c r="D38" s="730" t="s">
        <v>933</v>
      </c>
      <c r="E38" s="729">
        <v>71</v>
      </c>
      <c r="F38" s="729">
        <v>2</v>
      </c>
      <c r="G38" s="731" t="s">
        <v>2932</v>
      </c>
      <c r="H38" s="729">
        <v>2019</v>
      </c>
      <c r="I38" s="732" t="s">
        <v>2933</v>
      </c>
      <c r="J38" s="733" t="s">
        <v>2934</v>
      </c>
      <c r="K38" s="734" t="s">
        <v>2935</v>
      </c>
      <c r="L38" s="726">
        <v>70</v>
      </c>
      <c r="M38" s="735">
        <v>23.33</v>
      </c>
      <c r="N38" s="121" t="s">
        <v>2969</v>
      </c>
    </row>
    <row r="39" spans="1:14" ht="409.6">
      <c r="A39" s="728" t="s">
        <v>2936</v>
      </c>
      <c r="B39" s="728" t="s">
        <v>2937</v>
      </c>
      <c r="C39" s="729" t="s">
        <v>1990</v>
      </c>
      <c r="D39" s="730" t="s">
        <v>2938</v>
      </c>
      <c r="E39" s="729">
        <v>29</v>
      </c>
      <c r="F39" s="729">
        <v>4</v>
      </c>
      <c r="G39" s="731" t="s">
        <v>2939</v>
      </c>
      <c r="H39" s="729">
        <v>2019</v>
      </c>
      <c r="I39" s="732" t="s">
        <v>2940</v>
      </c>
      <c r="J39" s="733" t="s">
        <v>2941</v>
      </c>
      <c r="K39" s="734" t="s">
        <v>2942</v>
      </c>
      <c r="L39" s="736">
        <v>70</v>
      </c>
      <c r="M39" s="735">
        <v>35</v>
      </c>
      <c r="N39" s="121" t="s">
        <v>2969</v>
      </c>
    </row>
    <row r="40" spans="1:14" ht="248.4">
      <c r="A40" s="737" t="s">
        <v>2943</v>
      </c>
      <c r="B40" s="737" t="s">
        <v>2944</v>
      </c>
      <c r="C40" s="729" t="s">
        <v>1990</v>
      </c>
      <c r="D40" s="730" t="s">
        <v>2945</v>
      </c>
      <c r="E40" s="729" t="s">
        <v>2404</v>
      </c>
      <c r="F40" s="729">
        <v>1</v>
      </c>
      <c r="G40" s="731" t="s">
        <v>2946</v>
      </c>
      <c r="H40" s="729">
        <v>2019</v>
      </c>
      <c r="I40" s="732" t="s">
        <v>2947</v>
      </c>
      <c r="J40" s="733" t="s">
        <v>2948</v>
      </c>
      <c r="K40" s="734" t="s">
        <v>2949</v>
      </c>
      <c r="L40" s="726">
        <v>70</v>
      </c>
      <c r="M40" s="727">
        <v>35</v>
      </c>
      <c r="N40" s="121" t="s">
        <v>2969</v>
      </c>
    </row>
    <row r="41" spans="1:14" ht="248.4">
      <c r="A41" s="738" t="s">
        <v>2950</v>
      </c>
      <c r="B41" s="738" t="s">
        <v>2951</v>
      </c>
      <c r="C41" s="739" t="s">
        <v>1990</v>
      </c>
      <c r="D41" s="730" t="s">
        <v>2952</v>
      </c>
      <c r="E41" s="729">
        <v>122</v>
      </c>
      <c r="F41" s="729">
        <v>2</v>
      </c>
      <c r="G41" s="731" t="s">
        <v>2953</v>
      </c>
      <c r="H41" s="729">
        <v>2019</v>
      </c>
      <c r="I41" s="732" t="s">
        <v>2954</v>
      </c>
      <c r="J41" s="733" t="s">
        <v>2955</v>
      </c>
      <c r="K41" s="734" t="s">
        <v>2956</v>
      </c>
      <c r="L41" s="726">
        <v>70</v>
      </c>
      <c r="M41" s="727">
        <v>23.33</v>
      </c>
      <c r="N41" s="121" t="s">
        <v>2969</v>
      </c>
    </row>
    <row r="42" spans="1:14" ht="276">
      <c r="A42" s="740" t="s">
        <v>2957</v>
      </c>
      <c r="B42" s="741" t="s">
        <v>2958</v>
      </c>
      <c r="C42" s="739" t="s">
        <v>1990</v>
      </c>
      <c r="D42" s="730" t="s">
        <v>933</v>
      </c>
      <c r="E42" s="729">
        <v>71</v>
      </c>
      <c r="F42" s="729">
        <v>1</v>
      </c>
      <c r="G42" s="731" t="s">
        <v>2932</v>
      </c>
      <c r="H42" s="729">
        <v>2019</v>
      </c>
      <c r="I42" s="732" t="s">
        <v>2959</v>
      </c>
      <c r="J42" s="733" t="s">
        <v>2934</v>
      </c>
      <c r="K42" s="742" t="s">
        <v>2960</v>
      </c>
      <c r="L42" s="726">
        <v>70</v>
      </c>
      <c r="M42" s="735">
        <v>23.33</v>
      </c>
      <c r="N42" s="121" t="s">
        <v>2969</v>
      </c>
    </row>
    <row r="43" spans="1:14" ht="248.4">
      <c r="A43" s="728" t="s">
        <v>2961</v>
      </c>
      <c r="B43" s="737" t="s">
        <v>2962</v>
      </c>
      <c r="C43" s="729" t="s">
        <v>1990</v>
      </c>
      <c r="D43" s="730" t="s">
        <v>2945</v>
      </c>
      <c r="E43" s="729" t="s">
        <v>2404</v>
      </c>
      <c r="F43" s="729">
        <v>2</v>
      </c>
      <c r="G43" s="731" t="s">
        <v>2946</v>
      </c>
      <c r="H43" s="729">
        <v>2019</v>
      </c>
      <c r="I43" s="732" t="s">
        <v>2963</v>
      </c>
      <c r="J43" s="733" t="s">
        <v>2948</v>
      </c>
      <c r="K43" s="734" t="s">
        <v>2964</v>
      </c>
      <c r="L43" s="726">
        <v>70</v>
      </c>
      <c r="M43" s="727">
        <v>35</v>
      </c>
      <c r="N43" s="121" t="s">
        <v>2969</v>
      </c>
    </row>
    <row r="44" spans="1:14" ht="248.4">
      <c r="A44" s="743" t="s">
        <v>2965</v>
      </c>
      <c r="B44" s="737" t="s">
        <v>2966</v>
      </c>
      <c r="C44" s="744" t="s">
        <v>1990</v>
      </c>
      <c r="D44" s="745" t="s">
        <v>2945</v>
      </c>
      <c r="E44" s="744" t="s">
        <v>2404</v>
      </c>
      <c r="F44" s="744">
        <v>2</v>
      </c>
      <c r="G44" s="746" t="s">
        <v>2946</v>
      </c>
      <c r="H44" s="744">
        <v>2019</v>
      </c>
      <c r="I44" s="747" t="s">
        <v>2967</v>
      </c>
      <c r="J44" s="733" t="s">
        <v>2948</v>
      </c>
      <c r="K44" s="734" t="s">
        <v>2968</v>
      </c>
      <c r="L44" s="726">
        <v>70</v>
      </c>
      <c r="M44" s="727">
        <v>35</v>
      </c>
      <c r="N44" s="121" t="s">
        <v>2969</v>
      </c>
    </row>
    <row r="45" spans="1:14" ht="193.2">
      <c r="A45" s="757" t="s">
        <v>3110</v>
      </c>
      <c r="B45" s="758" t="s">
        <v>3111</v>
      </c>
      <c r="C45" s="759" t="s">
        <v>1990</v>
      </c>
      <c r="D45" s="759" t="s">
        <v>3112</v>
      </c>
      <c r="E45" s="760">
        <v>24</v>
      </c>
      <c r="F45" s="760" t="s">
        <v>3113</v>
      </c>
      <c r="G45" s="761" t="s">
        <v>3114</v>
      </c>
      <c r="H45" s="761">
        <v>2019</v>
      </c>
      <c r="I45" s="762" t="s">
        <v>3115</v>
      </c>
      <c r="J45" s="762" t="s">
        <v>3116</v>
      </c>
      <c r="K45" s="762" t="s">
        <v>3117</v>
      </c>
      <c r="L45" s="266">
        <v>70</v>
      </c>
      <c r="M45" s="719">
        <v>35</v>
      </c>
      <c r="N45" s="121" t="s">
        <v>3132</v>
      </c>
    </row>
    <row r="46" spans="1:14" ht="289.8">
      <c r="A46" s="757" t="s">
        <v>3118</v>
      </c>
      <c r="B46" s="758" t="s">
        <v>3111</v>
      </c>
      <c r="C46" s="759" t="s">
        <v>1990</v>
      </c>
      <c r="D46" s="759" t="s">
        <v>3119</v>
      </c>
      <c r="E46" s="761">
        <v>4</v>
      </c>
      <c r="F46" s="761">
        <v>1</v>
      </c>
      <c r="G46" s="761" t="s">
        <v>3120</v>
      </c>
      <c r="H46" s="761">
        <v>2019</v>
      </c>
      <c r="I46" s="762" t="s">
        <v>3121</v>
      </c>
      <c r="J46" s="762" t="s">
        <v>3122</v>
      </c>
      <c r="K46" s="762" t="s">
        <v>3123</v>
      </c>
      <c r="L46" s="266">
        <v>70</v>
      </c>
      <c r="M46" s="266">
        <v>35</v>
      </c>
      <c r="N46" s="121" t="s">
        <v>3132</v>
      </c>
    </row>
    <row r="47" spans="1:14" ht="193.2">
      <c r="A47" s="757" t="s">
        <v>3124</v>
      </c>
      <c r="B47" s="758" t="s">
        <v>3125</v>
      </c>
      <c r="C47" s="759" t="s">
        <v>1990</v>
      </c>
      <c r="D47" s="759" t="s">
        <v>741</v>
      </c>
      <c r="E47" s="761">
        <v>71</v>
      </c>
      <c r="F47" s="761">
        <v>4</v>
      </c>
      <c r="G47" s="761" t="s">
        <v>1789</v>
      </c>
      <c r="H47" s="761">
        <v>2019</v>
      </c>
      <c r="I47" s="761" t="s">
        <v>3126</v>
      </c>
      <c r="J47" s="763" t="s">
        <v>3127</v>
      </c>
      <c r="K47" s="763" t="s">
        <v>3128</v>
      </c>
      <c r="L47" s="266">
        <v>70</v>
      </c>
      <c r="M47" s="266">
        <v>35</v>
      </c>
      <c r="N47" s="121" t="s">
        <v>3132</v>
      </c>
    </row>
    <row r="48" spans="1:14" ht="179.4">
      <c r="A48" s="757" t="s">
        <v>3129</v>
      </c>
      <c r="B48" s="758" t="s">
        <v>3130</v>
      </c>
      <c r="C48" s="759" t="s">
        <v>1990</v>
      </c>
      <c r="D48" s="759" t="s">
        <v>741</v>
      </c>
      <c r="E48" s="761">
        <v>71</v>
      </c>
      <c r="F48" s="761">
        <v>5</v>
      </c>
      <c r="G48" s="761" t="s">
        <v>1789</v>
      </c>
      <c r="H48" s="761">
        <v>2019</v>
      </c>
      <c r="I48" s="761" t="s">
        <v>3126</v>
      </c>
      <c r="J48" s="763" t="s">
        <v>3127</v>
      </c>
      <c r="K48" s="763" t="s">
        <v>3131</v>
      </c>
      <c r="L48" s="266">
        <v>70</v>
      </c>
      <c r="M48" s="266">
        <v>35</v>
      </c>
      <c r="N48" s="121" t="s">
        <v>3132</v>
      </c>
    </row>
    <row r="49" spans="1:17" ht="193.2">
      <c r="A49" s="226" t="s">
        <v>3158</v>
      </c>
      <c r="B49" s="226" t="s">
        <v>3159</v>
      </c>
      <c r="C49" s="218" t="s">
        <v>1990</v>
      </c>
      <c r="D49" s="214" t="s">
        <v>474</v>
      </c>
      <c r="E49" s="257" t="s">
        <v>3160</v>
      </c>
      <c r="F49" s="257" t="s">
        <v>3161</v>
      </c>
      <c r="G49" s="227" t="s">
        <v>3162</v>
      </c>
      <c r="H49" s="218">
        <v>2019</v>
      </c>
      <c r="I49" s="220" t="s">
        <v>3163</v>
      </c>
      <c r="J49" s="192" t="s">
        <v>3164</v>
      </c>
      <c r="K49" s="769" t="s">
        <v>3165</v>
      </c>
      <c r="L49" s="196">
        <v>70</v>
      </c>
      <c r="M49" s="228">
        <v>70</v>
      </c>
      <c r="N49" s="226" t="s">
        <v>3159</v>
      </c>
    </row>
    <row r="50" spans="1:17" ht="234.6">
      <c r="A50" s="782" t="s">
        <v>3195</v>
      </c>
      <c r="B50" s="782" t="s">
        <v>3196</v>
      </c>
      <c r="C50" s="783" t="s">
        <v>1990</v>
      </c>
      <c r="D50" s="784" t="s">
        <v>3197</v>
      </c>
      <c r="E50" s="783">
        <v>19</v>
      </c>
      <c r="F50" s="783">
        <v>2</v>
      </c>
      <c r="G50" s="785" t="s">
        <v>3198</v>
      </c>
      <c r="H50" s="783">
        <v>2019</v>
      </c>
      <c r="I50" s="786" t="s">
        <v>3199</v>
      </c>
      <c r="J50" s="749" t="s">
        <v>3200</v>
      </c>
      <c r="K50" s="787" t="s">
        <v>3201</v>
      </c>
      <c r="L50" s="726">
        <v>70</v>
      </c>
      <c r="M50" s="735">
        <v>70</v>
      </c>
      <c r="N50" s="782" t="s">
        <v>3196</v>
      </c>
    </row>
    <row r="51" spans="1:17" ht="124.2">
      <c r="A51" s="782" t="s">
        <v>3286</v>
      </c>
      <c r="B51" s="782" t="s">
        <v>3287</v>
      </c>
      <c r="C51" s="783" t="s">
        <v>1990</v>
      </c>
      <c r="D51" s="784" t="s">
        <v>3288</v>
      </c>
      <c r="E51" s="783">
        <v>11</v>
      </c>
      <c r="F51" s="783">
        <v>1</v>
      </c>
      <c r="G51" s="785" t="s">
        <v>3289</v>
      </c>
      <c r="H51" s="783">
        <v>2019</v>
      </c>
      <c r="I51" s="786" t="s">
        <v>3290</v>
      </c>
      <c r="J51" s="749" t="s">
        <v>3291</v>
      </c>
      <c r="K51" s="749" t="s">
        <v>3292</v>
      </c>
      <c r="L51" s="726">
        <v>70</v>
      </c>
      <c r="M51" s="803">
        <v>70</v>
      </c>
      <c r="N51" s="121" t="s">
        <v>3314</v>
      </c>
    </row>
    <row r="52" spans="1:17" ht="124.2">
      <c r="A52" s="782" t="s">
        <v>3293</v>
      </c>
      <c r="B52" s="782" t="s">
        <v>3287</v>
      </c>
      <c r="C52" s="783" t="s">
        <v>1990</v>
      </c>
      <c r="D52" s="784" t="s">
        <v>3288</v>
      </c>
      <c r="E52" s="783">
        <v>11</v>
      </c>
      <c r="F52" s="783">
        <v>1</v>
      </c>
      <c r="G52" s="785" t="s">
        <v>3289</v>
      </c>
      <c r="H52" s="783">
        <v>2019</v>
      </c>
      <c r="I52" s="786" t="s">
        <v>3294</v>
      </c>
      <c r="J52" s="749" t="s">
        <v>3291</v>
      </c>
      <c r="K52" s="749" t="s">
        <v>3295</v>
      </c>
      <c r="L52" s="726">
        <v>70</v>
      </c>
      <c r="M52" s="803">
        <v>70</v>
      </c>
      <c r="N52" s="121" t="s">
        <v>3314</v>
      </c>
    </row>
    <row r="53" spans="1:17" ht="124.2">
      <c r="A53" s="782" t="s">
        <v>3296</v>
      </c>
      <c r="B53" s="782" t="s">
        <v>3287</v>
      </c>
      <c r="C53" s="783" t="s">
        <v>1990</v>
      </c>
      <c r="D53" s="784" t="s">
        <v>3288</v>
      </c>
      <c r="E53" s="783">
        <v>11</v>
      </c>
      <c r="F53" s="783">
        <v>1</v>
      </c>
      <c r="G53" s="785" t="s">
        <v>3289</v>
      </c>
      <c r="H53" s="783">
        <v>2019</v>
      </c>
      <c r="I53" s="786" t="s">
        <v>3297</v>
      </c>
      <c r="J53" s="749" t="s">
        <v>3291</v>
      </c>
      <c r="K53" s="749" t="s">
        <v>3298</v>
      </c>
      <c r="L53" s="726">
        <v>70</v>
      </c>
      <c r="M53" s="803">
        <v>70</v>
      </c>
      <c r="N53" s="121" t="s">
        <v>3314</v>
      </c>
    </row>
    <row r="54" spans="1:17" ht="124.2">
      <c r="A54" s="782" t="s">
        <v>3299</v>
      </c>
      <c r="B54" s="782" t="s">
        <v>3287</v>
      </c>
      <c r="C54" s="783" t="s">
        <v>1990</v>
      </c>
      <c r="D54" s="784" t="s">
        <v>3288</v>
      </c>
      <c r="E54" s="783">
        <v>11</v>
      </c>
      <c r="F54" s="783">
        <v>1</v>
      </c>
      <c r="G54" s="785" t="s">
        <v>3289</v>
      </c>
      <c r="H54" s="783">
        <v>2019</v>
      </c>
      <c r="I54" s="786" t="s">
        <v>3300</v>
      </c>
      <c r="J54" s="749" t="s">
        <v>3291</v>
      </c>
      <c r="K54" s="749" t="s">
        <v>3301</v>
      </c>
      <c r="L54" s="726">
        <v>70</v>
      </c>
      <c r="M54" s="803">
        <v>70</v>
      </c>
      <c r="N54" s="121" t="s">
        <v>3314</v>
      </c>
    </row>
    <row r="55" spans="1:17" ht="151.80000000000001">
      <c r="A55" s="782" t="s">
        <v>3302</v>
      </c>
      <c r="B55" s="782" t="s">
        <v>3303</v>
      </c>
      <c r="C55" s="783" t="s">
        <v>1990</v>
      </c>
      <c r="D55" s="784" t="s">
        <v>3288</v>
      </c>
      <c r="E55" s="783">
        <v>11</v>
      </c>
      <c r="F55" s="783">
        <v>4</v>
      </c>
      <c r="G55" s="785" t="s">
        <v>3289</v>
      </c>
      <c r="H55" s="783">
        <v>2019</v>
      </c>
      <c r="I55" s="786" t="s">
        <v>3304</v>
      </c>
      <c r="J55" s="749" t="s">
        <v>3291</v>
      </c>
      <c r="K55" s="804" t="s">
        <v>3305</v>
      </c>
      <c r="L55" s="726">
        <v>70</v>
      </c>
      <c r="M55" s="805">
        <v>35</v>
      </c>
      <c r="N55" s="121" t="s">
        <v>3314</v>
      </c>
    </row>
    <row r="56" spans="1:17" ht="409.6">
      <c r="A56" s="806" t="s">
        <v>3306</v>
      </c>
      <c r="B56" s="810" t="s">
        <v>3307</v>
      </c>
      <c r="C56" s="783" t="s">
        <v>1990</v>
      </c>
      <c r="D56" s="720" t="s">
        <v>3308</v>
      </c>
      <c r="E56" s="721" t="s">
        <v>3309</v>
      </c>
      <c r="F56" s="721">
        <v>4</v>
      </c>
      <c r="G56" s="807" t="s">
        <v>3310</v>
      </c>
      <c r="H56" s="721">
        <v>2019</v>
      </c>
      <c r="I56" s="808" t="s">
        <v>3311</v>
      </c>
      <c r="J56" s="749" t="s">
        <v>3312</v>
      </c>
      <c r="K56" s="749" t="s">
        <v>3313</v>
      </c>
      <c r="L56" s="726">
        <v>70</v>
      </c>
      <c r="M56" s="809">
        <v>35</v>
      </c>
      <c r="N56" s="121" t="s">
        <v>3314</v>
      </c>
      <c r="Q56" s="69"/>
    </row>
    <row r="57" spans="1:17" ht="72">
      <c r="A57" s="8" t="s">
        <v>3634</v>
      </c>
      <c r="B57" s="765" t="s">
        <v>3635</v>
      </c>
      <c r="C57" s="765" t="s">
        <v>1990</v>
      </c>
      <c r="D57" s="765" t="s">
        <v>741</v>
      </c>
      <c r="E57" s="765">
        <v>71</v>
      </c>
      <c r="F57" s="765" t="s">
        <v>3636</v>
      </c>
      <c r="G57" s="765" t="s">
        <v>3637</v>
      </c>
      <c r="H57" s="765">
        <v>2019</v>
      </c>
      <c r="I57" s="765" t="s">
        <v>3638</v>
      </c>
      <c r="J57" s="765" t="s">
        <v>3639</v>
      </c>
      <c r="K57" s="765" t="s">
        <v>3640</v>
      </c>
      <c r="L57" s="768">
        <v>70</v>
      </c>
      <c r="M57" s="768">
        <v>70</v>
      </c>
      <c r="N57" s="121" t="s">
        <v>3647</v>
      </c>
    </row>
    <row r="58" spans="1:17" ht="248.4">
      <c r="A58" s="8" t="s">
        <v>3641</v>
      </c>
      <c r="B58" s="902" t="s">
        <v>3635</v>
      </c>
      <c r="C58" s="902" t="s">
        <v>1990</v>
      </c>
      <c r="D58" s="902" t="s">
        <v>792</v>
      </c>
      <c r="E58" s="902">
        <v>2</v>
      </c>
      <c r="F58" s="902" t="s">
        <v>3642</v>
      </c>
      <c r="G58" s="902" t="s">
        <v>3643</v>
      </c>
      <c r="H58" s="902">
        <v>2019</v>
      </c>
      <c r="I58" s="902" t="s">
        <v>3644</v>
      </c>
      <c r="J58" s="902" t="s">
        <v>3645</v>
      </c>
      <c r="K58" s="902" t="s">
        <v>3646</v>
      </c>
      <c r="L58" s="903">
        <v>70</v>
      </c>
      <c r="M58" s="903">
        <v>70</v>
      </c>
      <c r="N58" s="790" t="s">
        <v>3647</v>
      </c>
    </row>
    <row r="59" spans="1:17" ht="333.75" customHeight="1">
      <c r="A59" s="904" t="s">
        <v>3802</v>
      </c>
      <c r="B59" s="905" t="s">
        <v>3803</v>
      </c>
      <c r="C59" s="906" t="s">
        <v>1990</v>
      </c>
      <c r="D59" s="907" t="s">
        <v>741</v>
      </c>
      <c r="E59" s="906">
        <v>71</v>
      </c>
      <c r="F59" s="906">
        <v>1</v>
      </c>
      <c r="G59" s="908" t="s">
        <v>786</v>
      </c>
      <c r="H59" s="906">
        <v>2019</v>
      </c>
      <c r="I59" s="909" t="s">
        <v>3804</v>
      </c>
      <c r="J59" s="907" t="s">
        <v>3704</v>
      </c>
      <c r="K59" s="910" t="s">
        <v>3805</v>
      </c>
      <c r="L59" s="911">
        <v>70</v>
      </c>
      <c r="M59" s="912">
        <v>70</v>
      </c>
      <c r="N59" s="905" t="s">
        <v>3803</v>
      </c>
    </row>
    <row r="60" spans="1:17" s="520" customFormat="1" ht="151.80000000000001">
      <c r="A60" s="1015" t="s">
        <v>4033</v>
      </c>
      <c r="B60" s="1016" t="s">
        <v>4034</v>
      </c>
      <c r="C60" s="895" t="s">
        <v>1990</v>
      </c>
      <c r="D60" s="1017" t="s">
        <v>741</v>
      </c>
      <c r="E60" s="895">
        <v>71</v>
      </c>
      <c r="F60" s="895">
        <v>3</v>
      </c>
      <c r="G60" s="897" t="s">
        <v>1852</v>
      </c>
      <c r="H60" s="895">
        <v>2019</v>
      </c>
      <c r="I60" s="898" t="s">
        <v>4035</v>
      </c>
      <c r="J60" s="914" t="s">
        <v>4036</v>
      </c>
      <c r="K60" s="1018" t="s">
        <v>4037</v>
      </c>
      <c r="L60" s="900">
        <v>70</v>
      </c>
      <c r="M60" s="901">
        <v>35</v>
      </c>
      <c r="N60" s="718" t="s">
        <v>4038</v>
      </c>
    </row>
    <row r="61" spans="1:17" s="520" customFormat="1" ht="82.8">
      <c r="A61" s="894" t="s">
        <v>4204</v>
      </c>
      <c r="B61" s="894" t="s">
        <v>4205</v>
      </c>
      <c r="C61" s="1069" t="s">
        <v>3166</v>
      </c>
      <c r="D61" s="896" t="s">
        <v>784</v>
      </c>
      <c r="E61" s="895">
        <v>71</v>
      </c>
      <c r="F61" s="895">
        <v>4</v>
      </c>
      <c r="G61" s="897" t="s">
        <v>786</v>
      </c>
      <c r="H61" s="895">
        <v>2019</v>
      </c>
      <c r="I61" s="898" t="s">
        <v>3126</v>
      </c>
      <c r="J61" s="899" t="s">
        <v>4206</v>
      </c>
      <c r="K61" s="899" t="s">
        <v>3128</v>
      </c>
      <c r="L61" s="900">
        <v>70</v>
      </c>
      <c r="M61" s="901">
        <v>35</v>
      </c>
      <c r="N61" s="718" t="s">
        <v>4207</v>
      </c>
    </row>
    <row r="62" spans="1:17" s="520" customFormat="1" ht="409.6">
      <c r="A62" s="1086" t="s">
        <v>4252</v>
      </c>
      <c r="B62" s="1087" t="s">
        <v>4253</v>
      </c>
      <c r="C62" s="1088" t="s">
        <v>1990</v>
      </c>
      <c r="D62" s="1089" t="s">
        <v>4254</v>
      </c>
      <c r="E62" s="1090"/>
      <c r="F62" s="1088" t="s">
        <v>4255</v>
      </c>
      <c r="G62" s="1091" t="s">
        <v>3310</v>
      </c>
      <c r="H62" s="1088">
        <v>2019</v>
      </c>
      <c r="I62" s="1092" t="s">
        <v>4256</v>
      </c>
      <c r="J62" s="1093" t="s">
        <v>4257</v>
      </c>
      <c r="K62" s="1094" t="s">
        <v>4258</v>
      </c>
      <c r="L62" s="1095">
        <v>70</v>
      </c>
      <c r="M62" s="1105">
        <v>70</v>
      </c>
      <c r="N62" s="1106" t="s">
        <v>4268</v>
      </c>
    </row>
    <row r="63" spans="1:17" s="520" customFormat="1" ht="82.8">
      <c r="A63" s="1096" t="s">
        <v>4259</v>
      </c>
      <c r="B63" s="1097" t="s">
        <v>4253</v>
      </c>
      <c r="C63" s="1098" t="s">
        <v>1990</v>
      </c>
      <c r="D63" s="1096" t="s">
        <v>741</v>
      </c>
      <c r="E63" s="1099" t="s">
        <v>4260</v>
      </c>
      <c r="F63" s="1100" t="s">
        <v>4261</v>
      </c>
      <c r="G63" s="1099" t="s">
        <v>4262</v>
      </c>
      <c r="H63" s="1098">
        <v>2019</v>
      </c>
      <c r="I63" s="1101" t="s">
        <v>4263</v>
      </c>
      <c r="J63" s="1096" t="s">
        <v>4264</v>
      </c>
      <c r="K63" s="1102" t="s">
        <v>951</v>
      </c>
      <c r="L63" s="1103">
        <v>70</v>
      </c>
      <c r="M63" s="1104">
        <v>70</v>
      </c>
      <c r="N63" s="718" t="s">
        <v>4268</v>
      </c>
    </row>
    <row r="64" spans="1:17" s="520" customFormat="1" ht="82.8">
      <c r="A64" s="1096" t="s">
        <v>937</v>
      </c>
      <c r="B64" s="1097" t="s">
        <v>4265</v>
      </c>
      <c r="C64" s="1098" t="s">
        <v>1990</v>
      </c>
      <c r="D64" s="1096" t="s">
        <v>741</v>
      </c>
      <c r="E64" s="1099" t="s">
        <v>4266</v>
      </c>
      <c r="F64" s="1100" t="s">
        <v>4267</v>
      </c>
      <c r="G64" s="1099" t="s">
        <v>4262</v>
      </c>
      <c r="H64" s="1098">
        <v>2019</v>
      </c>
      <c r="I64" s="1101" t="s">
        <v>941</v>
      </c>
      <c r="J64" s="1096" t="s">
        <v>4264</v>
      </c>
      <c r="K64" s="1102" t="s">
        <v>942</v>
      </c>
      <c r="L64" s="1103">
        <v>70</v>
      </c>
      <c r="M64" s="1104">
        <v>35</v>
      </c>
      <c r="N64" s="718" t="s">
        <v>4268</v>
      </c>
    </row>
    <row r="65" spans="1:14" s="520" customFormat="1">
      <c r="A65" s="149"/>
      <c r="B65" s="149"/>
      <c r="C65" s="113"/>
      <c r="D65" s="112"/>
      <c r="E65" s="150"/>
      <c r="F65" s="150"/>
      <c r="G65" s="151"/>
      <c r="H65" s="150"/>
      <c r="I65" s="125"/>
      <c r="J65" s="122"/>
      <c r="K65" s="122"/>
      <c r="L65" s="152"/>
      <c r="M65" s="140"/>
      <c r="N65" s="718"/>
    </row>
    <row r="66" spans="1:14" s="520" customFormat="1">
      <c r="A66" s="149"/>
      <c r="B66" s="149"/>
      <c r="C66" s="113"/>
      <c r="D66" s="112"/>
      <c r="E66" s="150"/>
      <c r="F66" s="150"/>
      <c r="G66" s="151"/>
      <c r="H66" s="150"/>
      <c r="I66" s="125"/>
      <c r="J66" s="122"/>
      <c r="K66" s="122"/>
      <c r="L66" s="152"/>
      <c r="M66" s="140"/>
      <c r="N66" s="718"/>
    </row>
    <row r="67" spans="1:14" s="520" customFormat="1">
      <c r="A67" s="149"/>
      <c r="B67" s="149"/>
      <c r="C67" s="113"/>
      <c r="D67" s="112"/>
      <c r="E67" s="150"/>
      <c r="F67" s="150"/>
      <c r="G67" s="151"/>
      <c r="H67" s="150"/>
      <c r="I67" s="125"/>
      <c r="J67" s="122"/>
      <c r="K67" s="122"/>
      <c r="L67" s="152"/>
      <c r="M67" s="140"/>
      <c r="N67" s="718"/>
    </row>
    <row r="68" spans="1:14" s="520" customFormat="1">
      <c r="A68" s="149"/>
      <c r="B68" s="149"/>
      <c r="C68" s="113"/>
      <c r="D68" s="112"/>
      <c r="E68" s="150"/>
      <c r="F68" s="150"/>
      <c r="G68" s="151"/>
      <c r="H68" s="150"/>
      <c r="I68" s="125"/>
      <c r="J68" s="122"/>
      <c r="K68" s="122"/>
      <c r="L68" s="153"/>
      <c r="M68" s="140"/>
      <c r="N68" s="718"/>
    </row>
    <row r="69" spans="1:14" s="520" customFormat="1">
      <c r="A69" s="149"/>
      <c r="B69" s="149"/>
      <c r="C69" s="113"/>
      <c r="D69" s="112"/>
      <c r="E69" s="150"/>
      <c r="F69" s="150"/>
      <c r="G69" s="151"/>
      <c r="H69" s="150"/>
      <c r="I69" s="125"/>
      <c r="J69" s="122"/>
      <c r="K69" s="122"/>
      <c r="L69" s="152"/>
      <c r="M69" s="140"/>
      <c r="N69" s="718"/>
    </row>
    <row r="70" spans="1:14" s="520" customFormat="1">
      <c r="A70" s="149"/>
      <c r="B70" s="149"/>
      <c r="C70" s="113"/>
      <c r="D70" s="112"/>
      <c r="E70" s="150"/>
      <c r="F70" s="150"/>
      <c r="G70" s="151"/>
      <c r="H70" s="150"/>
      <c r="I70" s="125"/>
      <c r="J70" s="122"/>
      <c r="K70" s="122"/>
      <c r="L70" s="153"/>
      <c r="M70" s="140"/>
      <c r="N70" s="718"/>
    </row>
    <row r="71" spans="1:14" s="520" customFormat="1">
      <c r="A71" s="149"/>
      <c r="B71" s="149"/>
      <c r="C71" s="113"/>
      <c r="D71" s="112"/>
      <c r="E71" s="150"/>
      <c r="F71" s="150"/>
      <c r="G71" s="151"/>
      <c r="H71" s="150"/>
      <c r="I71" s="125"/>
      <c r="J71" s="122"/>
      <c r="K71" s="122"/>
      <c r="L71" s="152"/>
      <c r="M71" s="140"/>
      <c r="N71" s="718"/>
    </row>
    <row r="72" spans="1:14" s="520" customFormat="1">
      <c r="A72" s="149"/>
      <c r="B72" s="149"/>
      <c r="C72" s="113"/>
      <c r="D72" s="112"/>
      <c r="E72" s="150"/>
      <c r="F72" s="150"/>
      <c r="G72" s="151"/>
      <c r="H72" s="150"/>
      <c r="I72" s="125"/>
      <c r="J72" s="122"/>
      <c r="K72" s="122"/>
      <c r="L72" s="153"/>
      <c r="M72" s="140"/>
      <c r="N72" s="718"/>
    </row>
    <row r="73" spans="1:14" s="520" customFormat="1">
      <c r="A73" s="149"/>
      <c r="B73" s="149"/>
      <c r="C73" s="113"/>
      <c r="D73" s="112"/>
      <c r="E73" s="150"/>
      <c r="F73" s="150"/>
      <c r="G73" s="151"/>
      <c r="H73" s="150"/>
      <c r="I73" s="125"/>
      <c r="J73" s="122"/>
      <c r="K73" s="122"/>
      <c r="L73" s="152"/>
      <c r="M73" s="140"/>
      <c r="N73" s="718"/>
    </row>
    <row r="74" spans="1:14">
      <c r="A74" s="36" t="s">
        <v>2</v>
      </c>
      <c r="D74" s="20"/>
      <c r="E74" s="30"/>
      <c r="F74" s="30"/>
      <c r="G74" s="30"/>
      <c r="L74" s="17"/>
      <c r="M74" s="58">
        <f>SUM(M10:M73)</f>
        <v>2659.9799999999996</v>
      </c>
    </row>
    <row r="76" spans="1:14">
      <c r="A76" s="1193" t="s">
        <v>12</v>
      </c>
      <c r="B76" s="1193"/>
      <c r="C76" s="1193"/>
      <c r="D76" s="1193"/>
      <c r="E76" s="1193"/>
      <c r="F76" s="1193"/>
      <c r="G76" s="1193"/>
      <c r="H76" s="1193"/>
      <c r="I76" s="1193"/>
      <c r="J76" s="1193"/>
      <c r="K76" s="1193"/>
      <c r="L76" s="1193"/>
      <c r="M76" s="1213"/>
    </row>
  </sheetData>
  <mergeCells count="19">
    <mergeCell ref="J16:J17"/>
    <mergeCell ref="C16:C17"/>
    <mergeCell ref="D16:D17"/>
    <mergeCell ref="N16:N17"/>
    <mergeCell ref="A76:M76"/>
    <mergeCell ref="L16:L17"/>
    <mergeCell ref="A16:A17"/>
    <mergeCell ref="B16:B17"/>
    <mergeCell ref="M16:M17"/>
    <mergeCell ref="E16:E17"/>
    <mergeCell ref="F16:F17"/>
    <mergeCell ref="G16:G17"/>
    <mergeCell ref="H16:H17"/>
    <mergeCell ref="I16:I17"/>
    <mergeCell ref="A2:M2"/>
    <mergeCell ref="A4:M4"/>
    <mergeCell ref="A5:M5"/>
    <mergeCell ref="A7:M7"/>
    <mergeCell ref="A6:M6"/>
  </mergeCells>
  <phoneticPr fontId="22" type="noConversion"/>
  <hyperlinks>
    <hyperlink ref="K11" r:id="rId1" xr:uid="{00000000-0004-0000-0500-000000000000}"/>
    <hyperlink ref="K12" r:id="rId2" xr:uid="{00000000-0004-0000-0500-000001000000}"/>
    <hyperlink ref="K14" r:id="rId3" xr:uid="{00000000-0004-0000-0500-000002000000}"/>
    <hyperlink ref="K16" r:id="rId4" xr:uid="{00000000-0004-0000-0500-000003000000}"/>
    <hyperlink ref="K17" r:id="rId5" xr:uid="{00000000-0004-0000-0500-000004000000}"/>
    <hyperlink ref="K18" r:id="rId6" xr:uid="{00000000-0004-0000-0500-000005000000}"/>
    <hyperlink ref="K19" r:id="rId7" xr:uid="{00000000-0004-0000-0500-000006000000}"/>
    <hyperlink ref="J20" r:id="rId8" xr:uid="{00000000-0004-0000-0500-000007000000}"/>
    <hyperlink ref="K20" r:id="rId9" xr:uid="{00000000-0004-0000-0500-000008000000}"/>
    <hyperlink ref="J21" r:id="rId10" xr:uid="{00000000-0004-0000-0500-000009000000}"/>
    <hyperlink ref="K21" r:id="rId11" xr:uid="{00000000-0004-0000-0500-00000A000000}"/>
    <hyperlink ref="K22" r:id="rId12" xr:uid="{00000000-0004-0000-0500-00000B000000}"/>
    <hyperlink ref="K23" r:id="rId13" xr:uid="{00000000-0004-0000-0500-00000C000000}"/>
    <hyperlink ref="K24" r:id="rId14" xr:uid="{00000000-0004-0000-0500-00000D000000}"/>
    <hyperlink ref="K25" r:id="rId15" xr:uid="{00000000-0004-0000-0500-00000E000000}"/>
    <hyperlink ref="K26" r:id="rId16" xr:uid="{00000000-0004-0000-0500-00000F000000}"/>
    <hyperlink ref="K27" r:id="rId17" xr:uid="{00000000-0004-0000-0500-000010000000}"/>
    <hyperlink ref="K28" r:id="rId18" xr:uid="{00000000-0004-0000-0500-000011000000}"/>
    <hyperlink ref="K29" r:id="rId19" xr:uid="{00000000-0004-0000-0500-000012000000}"/>
    <hyperlink ref="K30" r:id="rId20" xr:uid="{00000000-0004-0000-0500-000013000000}"/>
    <hyperlink ref="K31" r:id="rId21" xr:uid="{00000000-0004-0000-0500-000014000000}"/>
    <hyperlink ref="K32" r:id="rId22" xr:uid="{00000000-0004-0000-0500-000015000000}"/>
    <hyperlink ref="K33" r:id="rId23" xr:uid="{00000000-0004-0000-0500-000016000000}"/>
    <hyperlink ref="K34" r:id="rId24" xr:uid="{00000000-0004-0000-0500-000017000000}"/>
    <hyperlink ref="K35" r:id="rId25" xr:uid="{00000000-0004-0000-0500-000018000000}"/>
    <hyperlink ref="K36" r:id="rId26" xr:uid="{00000000-0004-0000-0500-000019000000}"/>
    <hyperlink ref="K37" r:id="rId27" xr:uid="{00000000-0004-0000-0500-00001A000000}"/>
    <hyperlink ref="K38" r:id="rId28" xr:uid="{00000000-0004-0000-0500-00001B000000}"/>
    <hyperlink ref="K39" r:id="rId29" xr:uid="{00000000-0004-0000-0500-00001C000000}"/>
    <hyperlink ref="K40" r:id="rId30" xr:uid="{00000000-0004-0000-0500-00001D000000}"/>
    <hyperlink ref="K41" r:id="rId31" xr:uid="{00000000-0004-0000-0500-00001E000000}"/>
    <hyperlink ref="K42" r:id="rId32" xr:uid="{00000000-0004-0000-0500-00001F000000}"/>
    <hyperlink ref="K43" r:id="rId33" xr:uid="{00000000-0004-0000-0500-000020000000}"/>
    <hyperlink ref="K44" r:id="rId34" xr:uid="{00000000-0004-0000-0500-000021000000}"/>
    <hyperlink ref="K45" r:id="rId35" xr:uid="{00000000-0004-0000-0500-000022000000}"/>
    <hyperlink ref="K46" r:id="rId36" display="https://hrcak.srce.hr/index.php?show=clanak&amp;id_clanak_jezik=332632" xr:uid="{00000000-0004-0000-0500-000023000000}"/>
    <hyperlink ref="K47" r:id="rId37" xr:uid="{00000000-0004-0000-0500-000024000000}"/>
    <hyperlink ref="K48" r:id="rId38" xr:uid="{00000000-0004-0000-0500-000025000000}"/>
    <hyperlink ref="K49" r:id="rId39" xr:uid="{00000000-0004-0000-0500-000026000000}"/>
    <hyperlink ref="K50" r:id="rId40" xr:uid="{00000000-0004-0000-0500-000027000000}"/>
    <hyperlink ref="K55" r:id="rId41" xr:uid="{00000000-0004-0000-0500-000028000000}"/>
    <hyperlink ref="K57" r:id="rId42" xr:uid="{00000000-0004-0000-0500-000029000000}"/>
    <hyperlink ref="K58" r:id="rId43" xr:uid="{00000000-0004-0000-0500-00002A000000}"/>
    <hyperlink ref="K60" r:id="rId44" xr:uid="{00000000-0004-0000-0500-00002B000000}"/>
    <hyperlink ref="K62" r:id="rId45" xr:uid="{00000000-0004-0000-0500-00002C000000}"/>
    <hyperlink ref="K63" r:id="rId46" xr:uid="{00000000-0004-0000-0500-00002D000000}"/>
    <hyperlink ref="K64" r:id="rId47" xr:uid="{00000000-0004-0000-0500-00002E000000}"/>
  </hyperlinks>
  <pageMargins left="0.511811023622047" right="0.31496062992126" top="0" bottom="0" header="0" footer="0"/>
  <pageSetup paperSize="9" scale="92" orientation="landscape" horizontalDpi="200" verticalDpi="2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O64"/>
  <sheetViews>
    <sheetView topLeftCell="A19" workbookViewId="0">
      <selection activeCell="K8" sqref="K8"/>
    </sheetView>
  </sheetViews>
  <sheetFormatPr defaultColWidth="8.88671875" defaultRowHeight="14.4"/>
  <cols>
    <col min="1" max="1" width="28" style="2" customWidth="1"/>
    <col min="2" max="2" width="20.88671875" style="7" customWidth="1"/>
    <col min="3" max="3" width="10.44140625" style="7" customWidth="1"/>
    <col min="4" max="4" width="15" style="1" customWidth="1"/>
    <col min="5" max="5" width="8.44140625" style="1" customWidth="1"/>
    <col min="6" max="6" width="10.5546875" style="1" customWidth="1"/>
    <col min="7" max="7" width="10" style="1" customWidth="1"/>
    <col min="8" max="9" width="9.109375" style="1" customWidth="1"/>
    <col min="10" max="10" width="10.44140625" style="1" customWidth="1"/>
    <col min="11" max="11" width="20.88671875" customWidth="1"/>
  </cols>
  <sheetData>
    <row r="2" spans="1:15" s="4" customFormat="1" ht="35.25" customHeight="1">
      <c r="A2" s="1188" t="s">
        <v>31</v>
      </c>
      <c r="B2" s="1188"/>
      <c r="C2" s="1188"/>
      <c r="D2" s="1188"/>
      <c r="E2" s="1188"/>
      <c r="F2" s="1188"/>
      <c r="G2" s="1188"/>
      <c r="H2" s="1188"/>
      <c r="I2" s="1188"/>
      <c r="J2" s="1188"/>
    </row>
    <row r="3" spans="1:15" s="4" customFormat="1">
      <c r="A3" s="5"/>
      <c r="B3" s="6"/>
      <c r="C3" s="6"/>
      <c r="D3" s="5"/>
      <c r="E3" s="5"/>
      <c r="F3" s="5"/>
      <c r="G3" s="5"/>
      <c r="H3" s="3"/>
      <c r="I3" s="3"/>
      <c r="J3" s="3"/>
    </row>
    <row r="4" spans="1:15" s="4" customFormat="1" ht="15" customHeight="1">
      <c r="A4" s="1190" t="s">
        <v>32</v>
      </c>
      <c r="B4" s="1190"/>
      <c r="C4" s="1190"/>
      <c r="D4" s="1190"/>
      <c r="E4" s="1190"/>
      <c r="F4" s="1190"/>
      <c r="G4" s="1190"/>
      <c r="H4" s="1190"/>
      <c r="I4" s="1190"/>
      <c r="J4" s="1190"/>
    </row>
    <row r="5" spans="1:15" s="4" customFormat="1" ht="28.5" customHeight="1">
      <c r="A5" s="1181" t="s">
        <v>215</v>
      </c>
      <c r="B5" s="1181"/>
      <c r="C5" s="1181"/>
      <c r="D5" s="1181"/>
      <c r="E5" s="1181"/>
      <c r="F5" s="1181"/>
      <c r="G5" s="1181"/>
      <c r="H5" s="1181"/>
      <c r="I5" s="1181"/>
      <c r="J5" s="1181"/>
    </row>
    <row r="6" spans="1:15" s="4" customFormat="1">
      <c r="A6" s="1181" t="s">
        <v>67</v>
      </c>
      <c r="B6" s="1181"/>
      <c r="C6" s="1181"/>
      <c r="D6" s="1181"/>
      <c r="E6" s="1181"/>
      <c r="F6" s="1181"/>
      <c r="G6" s="1181"/>
      <c r="H6" s="1181"/>
      <c r="I6" s="1181"/>
      <c r="J6" s="1181"/>
    </row>
    <row r="7" spans="1:15" ht="68.25" customHeight="1">
      <c r="A7" s="1224" t="s">
        <v>66</v>
      </c>
      <c r="B7" s="1224"/>
      <c r="C7" s="1224"/>
      <c r="D7" s="1224"/>
      <c r="E7" s="1224"/>
      <c r="F7" s="1224"/>
      <c r="G7" s="1224"/>
      <c r="H7" s="1224"/>
      <c r="I7" s="1224"/>
      <c r="J7" s="1224"/>
      <c r="O7" s="70"/>
    </row>
    <row r="8" spans="1:15" ht="64.5" customHeight="1">
      <c r="A8" s="1224" t="s">
        <v>216</v>
      </c>
      <c r="B8" s="1224"/>
      <c r="C8" s="1224"/>
      <c r="D8" s="1224"/>
      <c r="E8" s="1224"/>
      <c r="F8" s="1224"/>
      <c r="G8" s="1224"/>
      <c r="H8" s="1224"/>
      <c r="I8" s="1224"/>
      <c r="J8" s="1224"/>
    </row>
    <row r="9" spans="1:15" ht="54" customHeight="1">
      <c r="A9" s="1190" t="s">
        <v>68</v>
      </c>
      <c r="B9" s="1190"/>
      <c r="C9" s="1190"/>
      <c r="D9" s="1190"/>
      <c r="E9" s="1190"/>
      <c r="F9" s="1190"/>
      <c r="G9" s="1190"/>
      <c r="H9" s="1190"/>
      <c r="I9" s="1190"/>
      <c r="J9" s="1190"/>
    </row>
    <row r="10" spans="1:15">
      <c r="A10" s="5"/>
      <c r="B10" s="6"/>
      <c r="C10" s="6"/>
      <c r="D10" s="5"/>
      <c r="E10" s="5"/>
      <c r="F10" s="5"/>
      <c r="G10" s="5"/>
      <c r="H10" s="5"/>
      <c r="I10" s="3"/>
      <c r="J10" s="3"/>
    </row>
    <row r="11" spans="1:15" s="4" customFormat="1" ht="78" customHeight="1">
      <c r="A11" s="50" t="s">
        <v>20</v>
      </c>
      <c r="B11" s="51" t="s">
        <v>13</v>
      </c>
      <c r="C11" s="48" t="s">
        <v>25</v>
      </c>
      <c r="D11" s="52" t="s">
        <v>69</v>
      </c>
      <c r="E11" s="51" t="s">
        <v>21</v>
      </c>
      <c r="F11" s="51" t="s">
        <v>16</v>
      </c>
      <c r="G11" s="51" t="s">
        <v>17</v>
      </c>
      <c r="H11" s="51" t="s">
        <v>3</v>
      </c>
      <c r="I11" s="50" t="s">
        <v>52</v>
      </c>
      <c r="J11" s="50" t="s">
        <v>7</v>
      </c>
      <c r="K11" s="111" t="s">
        <v>191</v>
      </c>
    </row>
    <row r="12" spans="1:15">
      <c r="A12" s="122"/>
      <c r="B12" s="122"/>
      <c r="C12" s="119"/>
      <c r="D12" s="122"/>
      <c r="E12" s="119"/>
      <c r="F12" s="119"/>
      <c r="G12" s="119"/>
      <c r="H12" s="119"/>
      <c r="I12" s="154"/>
      <c r="J12" s="121"/>
      <c r="K12" s="121"/>
    </row>
    <row r="13" spans="1:15">
      <c r="A13" s="122"/>
      <c r="B13" s="122"/>
      <c r="C13" s="115"/>
      <c r="D13" s="122"/>
      <c r="E13" s="119"/>
      <c r="F13" s="119"/>
      <c r="G13" s="119"/>
      <c r="H13" s="119"/>
      <c r="I13" s="154"/>
      <c r="J13" s="121"/>
      <c r="K13" s="121"/>
    </row>
    <row r="14" spans="1:15">
      <c r="A14" s="122"/>
      <c r="B14" s="122"/>
      <c r="C14" s="115"/>
      <c r="D14" s="122"/>
      <c r="E14" s="119"/>
      <c r="F14" s="119"/>
      <c r="G14" s="119"/>
      <c r="H14" s="119"/>
      <c r="I14" s="154"/>
      <c r="J14" s="121"/>
      <c r="K14" s="121"/>
    </row>
    <row r="15" spans="1:15">
      <c r="A15" s="122"/>
      <c r="B15" s="122"/>
      <c r="C15" s="115"/>
      <c r="D15" s="122"/>
      <c r="E15" s="119"/>
      <c r="F15" s="119"/>
      <c r="G15" s="119"/>
      <c r="H15" s="119"/>
      <c r="I15" s="154"/>
      <c r="J15" s="121"/>
      <c r="K15" s="121"/>
    </row>
    <row r="16" spans="1:15">
      <c r="A16" s="122"/>
      <c r="B16" s="122"/>
      <c r="C16" s="115"/>
      <c r="D16" s="122"/>
      <c r="E16" s="119"/>
      <c r="F16" s="119"/>
      <c r="G16" s="119"/>
      <c r="H16" s="119"/>
      <c r="I16" s="154"/>
      <c r="J16" s="121"/>
      <c r="K16" s="121"/>
    </row>
    <row r="17" spans="1:11">
      <c r="A17" s="122"/>
      <c r="B17" s="122"/>
      <c r="C17" s="115"/>
      <c r="D17" s="122"/>
      <c r="E17" s="119"/>
      <c r="F17" s="119"/>
      <c r="G17" s="119"/>
      <c r="H17" s="119"/>
      <c r="I17" s="154"/>
      <c r="J17" s="121"/>
      <c r="K17" s="121"/>
    </row>
    <row r="18" spans="1:11">
      <c r="A18" s="122"/>
      <c r="B18" s="122"/>
      <c r="C18" s="115"/>
      <c r="D18" s="122"/>
      <c r="E18" s="119"/>
      <c r="F18" s="119"/>
      <c r="G18" s="119"/>
      <c r="H18" s="119"/>
      <c r="I18" s="154"/>
      <c r="J18" s="121"/>
      <c r="K18" s="121"/>
    </row>
    <row r="19" spans="1:11">
      <c r="A19" s="122"/>
      <c r="B19" s="122"/>
      <c r="C19" s="115"/>
      <c r="D19" s="122"/>
      <c r="E19" s="119"/>
      <c r="F19" s="119"/>
      <c r="G19" s="119"/>
      <c r="H19" s="119"/>
      <c r="I19" s="154"/>
      <c r="J19" s="121"/>
      <c r="K19" s="121"/>
    </row>
    <row r="20" spans="1:11">
      <c r="A20" s="122"/>
      <c r="B20" s="122"/>
      <c r="C20" s="115"/>
      <c r="D20" s="122"/>
      <c r="E20" s="119"/>
      <c r="F20" s="119"/>
      <c r="G20" s="119"/>
      <c r="H20" s="119"/>
      <c r="I20" s="154"/>
      <c r="J20" s="121"/>
      <c r="K20" s="121"/>
    </row>
    <row r="21" spans="1:11">
      <c r="A21" s="122"/>
      <c r="B21" s="122"/>
      <c r="C21" s="115"/>
      <c r="D21" s="122"/>
      <c r="E21" s="119"/>
      <c r="F21" s="119"/>
      <c r="G21" s="119"/>
      <c r="H21" s="119"/>
      <c r="I21" s="154"/>
      <c r="J21" s="121"/>
      <c r="K21" s="121"/>
    </row>
    <row r="22" spans="1:11">
      <c r="A22" s="122"/>
      <c r="B22" s="122"/>
      <c r="C22" s="115"/>
      <c r="D22" s="122"/>
      <c r="E22" s="119"/>
      <c r="F22" s="119"/>
      <c r="G22" s="119"/>
      <c r="H22" s="119"/>
      <c r="I22" s="154"/>
      <c r="J22" s="121"/>
      <c r="K22" s="121"/>
    </row>
    <row r="23" spans="1:11">
      <c r="A23" s="122"/>
      <c r="B23" s="122"/>
      <c r="C23" s="115"/>
      <c r="D23" s="122"/>
      <c r="E23" s="119"/>
      <c r="F23" s="119"/>
      <c r="G23" s="119"/>
      <c r="H23" s="119"/>
      <c r="I23" s="154"/>
      <c r="J23" s="121"/>
      <c r="K23" s="121"/>
    </row>
    <row r="24" spans="1:11">
      <c r="A24" s="122"/>
      <c r="B24" s="122"/>
      <c r="C24" s="115"/>
      <c r="D24" s="122"/>
      <c r="E24" s="119"/>
      <c r="F24" s="119"/>
      <c r="G24" s="119"/>
      <c r="H24" s="119"/>
      <c r="I24" s="154"/>
      <c r="J24" s="121"/>
      <c r="K24" s="121"/>
    </row>
    <row r="25" spans="1:11">
      <c r="A25" s="122"/>
      <c r="B25" s="122"/>
      <c r="C25" s="115"/>
      <c r="D25" s="122"/>
      <c r="E25" s="119"/>
      <c r="F25" s="119"/>
      <c r="G25" s="119"/>
      <c r="H25" s="119"/>
      <c r="I25" s="154"/>
      <c r="J25" s="121"/>
      <c r="K25" s="121"/>
    </row>
    <row r="26" spans="1:11">
      <c r="A26" s="122"/>
      <c r="B26" s="122"/>
      <c r="C26" s="115"/>
      <c r="D26" s="122"/>
      <c r="E26" s="119"/>
      <c r="F26" s="119"/>
      <c r="G26" s="119"/>
      <c r="H26" s="119"/>
      <c r="I26" s="154"/>
      <c r="J26" s="121"/>
      <c r="K26" s="121"/>
    </row>
    <row r="27" spans="1:11">
      <c r="A27" s="122"/>
      <c r="B27" s="122"/>
      <c r="C27" s="115"/>
      <c r="D27" s="122"/>
      <c r="E27" s="119"/>
      <c r="F27" s="119"/>
      <c r="G27" s="119"/>
      <c r="H27" s="119"/>
      <c r="I27" s="154"/>
      <c r="J27" s="121"/>
      <c r="K27" s="121"/>
    </row>
    <row r="28" spans="1:11">
      <c r="A28" s="122"/>
      <c r="B28" s="122"/>
      <c r="C28" s="115"/>
      <c r="D28" s="122"/>
      <c r="E28" s="119"/>
      <c r="F28" s="119"/>
      <c r="G28" s="119"/>
      <c r="H28" s="119"/>
      <c r="I28" s="154"/>
      <c r="J28" s="121"/>
      <c r="K28" s="121"/>
    </row>
    <row r="29" spans="1:11">
      <c r="A29" s="122"/>
      <c r="B29" s="122"/>
      <c r="C29" s="115"/>
      <c r="D29" s="122"/>
      <c r="E29" s="119"/>
      <c r="F29" s="119"/>
      <c r="G29" s="119"/>
      <c r="H29" s="119"/>
      <c r="I29" s="154"/>
      <c r="J29" s="121"/>
      <c r="K29" s="121"/>
    </row>
    <row r="30" spans="1:11">
      <c r="A30" s="122"/>
      <c r="B30" s="122"/>
      <c r="C30" s="115"/>
      <c r="D30" s="122"/>
      <c r="E30" s="119"/>
      <c r="F30" s="119"/>
      <c r="G30" s="119"/>
      <c r="H30" s="119"/>
      <c r="I30" s="154"/>
      <c r="J30" s="121"/>
      <c r="K30" s="121"/>
    </row>
    <row r="31" spans="1:11">
      <c r="A31" s="122"/>
      <c r="B31" s="122"/>
      <c r="C31" s="115"/>
      <c r="D31" s="122"/>
      <c r="E31" s="119"/>
      <c r="F31" s="119"/>
      <c r="G31" s="119"/>
      <c r="H31" s="119"/>
      <c r="I31" s="154"/>
      <c r="J31" s="121"/>
      <c r="K31" s="121"/>
    </row>
    <row r="32" spans="1:11">
      <c r="A32" s="122"/>
      <c r="B32" s="122"/>
      <c r="C32" s="115"/>
      <c r="D32" s="122"/>
      <c r="E32" s="119"/>
      <c r="F32" s="119"/>
      <c r="G32" s="119"/>
      <c r="H32" s="119"/>
      <c r="I32" s="154"/>
      <c r="J32" s="121"/>
      <c r="K32" s="121"/>
    </row>
    <row r="33" spans="1:11">
      <c r="A33" s="122"/>
      <c r="B33" s="122"/>
      <c r="C33" s="115"/>
      <c r="D33" s="122"/>
      <c r="E33" s="119"/>
      <c r="F33" s="119"/>
      <c r="G33" s="119"/>
      <c r="H33" s="119"/>
      <c r="I33" s="154"/>
      <c r="J33" s="121"/>
      <c r="K33" s="121"/>
    </row>
    <row r="34" spans="1:11">
      <c r="A34" s="122"/>
      <c r="B34" s="122"/>
      <c r="C34" s="115"/>
      <c r="D34" s="122"/>
      <c r="E34" s="119"/>
      <c r="F34" s="119"/>
      <c r="G34" s="119"/>
      <c r="H34" s="119"/>
      <c r="I34" s="154"/>
      <c r="J34" s="121"/>
      <c r="K34" s="121"/>
    </row>
    <row r="35" spans="1:11">
      <c r="A35" s="122"/>
      <c r="B35" s="122"/>
      <c r="C35" s="115"/>
      <c r="D35" s="122"/>
      <c r="E35" s="119"/>
      <c r="F35" s="119"/>
      <c r="G35" s="119"/>
      <c r="H35" s="119"/>
      <c r="I35" s="154"/>
      <c r="J35" s="121"/>
      <c r="K35" s="121"/>
    </row>
    <row r="36" spans="1:11">
      <c r="A36" s="122"/>
      <c r="B36" s="122"/>
      <c r="C36" s="115"/>
      <c r="D36" s="122"/>
      <c r="E36" s="119"/>
      <c r="F36" s="119"/>
      <c r="G36" s="119"/>
      <c r="H36" s="119"/>
      <c r="I36" s="154"/>
      <c r="J36" s="121"/>
      <c r="K36" s="121"/>
    </row>
    <row r="37" spans="1:11">
      <c r="A37" s="122"/>
      <c r="B37" s="122"/>
      <c r="C37" s="115"/>
      <c r="D37" s="122"/>
      <c r="E37" s="119"/>
      <c r="F37" s="119"/>
      <c r="G37" s="119"/>
      <c r="H37" s="119"/>
      <c r="I37" s="154"/>
      <c r="J37" s="121"/>
      <c r="K37" s="121"/>
    </row>
    <row r="38" spans="1:11">
      <c r="A38" s="122"/>
      <c r="B38" s="122"/>
      <c r="C38" s="115"/>
      <c r="D38" s="122"/>
      <c r="E38" s="119"/>
      <c r="F38" s="119"/>
      <c r="G38" s="119"/>
      <c r="H38" s="119"/>
      <c r="I38" s="154"/>
      <c r="J38" s="121"/>
      <c r="K38" s="121"/>
    </row>
    <row r="39" spans="1:11">
      <c r="A39" s="122"/>
      <c r="B39" s="122"/>
      <c r="C39" s="115"/>
      <c r="D39" s="122"/>
      <c r="E39" s="119"/>
      <c r="F39" s="119"/>
      <c r="G39" s="119"/>
      <c r="H39" s="119"/>
      <c r="I39" s="154"/>
      <c r="J39" s="121"/>
      <c r="K39" s="121"/>
    </row>
    <row r="40" spans="1:11">
      <c r="A40" s="122"/>
      <c r="B40" s="122"/>
      <c r="C40" s="115"/>
      <c r="D40" s="122"/>
      <c r="E40" s="119"/>
      <c r="F40" s="119"/>
      <c r="G40" s="119"/>
      <c r="H40" s="119"/>
      <c r="I40" s="154"/>
      <c r="J40" s="121"/>
      <c r="K40" s="121"/>
    </row>
    <row r="41" spans="1:11">
      <c r="A41" s="122"/>
      <c r="B41" s="122"/>
      <c r="C41" s="115"/>
      <c r="D41" s="122"/>
      <c r="E41" s="119"/>
      <c r="F41" s="119"/>
      <c r="G41" s="119"/>
      <c r="H41" s="119"/>
      <c r="I41" s="154"/>
      <c r="J41" s="121"/>
      <c r="K41" s="121"/>
    </row>
    <row r="42" spans="1:11">
      <c r="A42" s="122"/>
      <c r="B42" s="122"/>
      <c r="C42" s="115"/>
      <c r="D42" s="122"/>
      <c r="E42" s="119"/>
      <c r="F42" s="119"/>
      <c r="G42" s="119"/>
      <c r="H42" s="119"/>
      <c r="I42" s="154"/>
      <c r="J42" s="121"/>
      <c r="K42" s="121"/>
    </row>
    <row r="43" spans="1:11">
      <c r="A43" s="122"/>
      <c r="B43" s="122"/>
      <c r="C43" s="115"/>
      <c r="D43" s="122"/>
      <c r="E43" s="119"/>
      <c r="F43" s="119"/>
      <c r="G43" s="119"/>
      <c r="H43" s="119"/>
      <c r="I43" s="154"/>
      <c r="J43" s="121"/>
      <c r="K43" s="121"/>
    </row>
    <row r="44" spans="1:11">
      <c r="A44" s="122"/>
      <c r="B44" s="122"/>
      <c r="C44" s="115"/>
      <c r="D44" s="122"/>
      <c r="E44" s="119"/>
      <c r="F44" s="119"/>
      <c r="G44" s="119"/>
      <c r="H44" s="119"/>
      <c r="I44" s="154"/>
      <c r="J44" s="121"/>
      <c r="K44" s="121"/>
    </row>
    <row r="45" spans="1:11">
      <c r="A45" s="122"/>
      <c r="B45" s="122"/>
      <c r="C45" s="115"/>
      <c r="D45" s="122"/>
      <c r="E45" s="119"/>
      <c r="F45" s="119"/>
      <c r="G45" s="119"/>
      <c r="H45" s="119"/>
      <c r="I45" s="154"/>
      <c r="J45" s="121"/>
      <c r="K45" s="121"/>
    </row>
    <row r="46" spans="1:11">
      <c r="A46" s="122"/>
      <c r="B46" s="122"/>
      <c r="C46" s="115"/>
      <c r="D46" s="122"/>
      <c r="E46" s="119"/>
      <c r="F46" s="119"/>
      <c r="G46" s="119"/>
      <c r="H46" s="119"/>
      <c r="I46" s="154"/>
      <c r="J46" s="121"/>
      <c r="K46" s="121"/>
    </row>
    <row r="47" spans="1:11">
      <c r="A47" s="122"/>
      <c r="B47" s="122"/>
      <c r="C47" s="115"/>
      <c r="D47" s="122"/>
      <c r="E47" s="119"/>
      <c r="F47" s="119"/>
      <c r="G47" s="119"/>
      <c r="H47" s="119"/>
      <c r="I47" s="154"/>
      <c r="J47" s="121"/>
      <c r="K47" s="121"/>
    </row>
    <row r="48" spans="1:11">
      <c r="A48" s="122"/>
      <c r="B48" s="122"/>
      <c r="C48" s="115"/>
      <c r="D48" s="122"/>
      <c r="E48" s="119"/>
      <c r="F48" s="119"/>
      <c r="G48" s="119"/>
      <c r="H48" s="119"/>
      <c r="I48" s="154"/>
      <c r="J48" s="121"/>
      <c r="K48" s="121"/>
    </row>
    <row r="49" spans="1:11">
      <c r="A49" s="122"/>
      <c r="B49" s="122"/>
      <c r="C49" s="115"/>
      <c r="D49" s="122"/>
      <c r="E49" s="119"/>
      <c r="F49" s="119"/>
      <c r="G49" s="119"/>
      <c r="H49" s="119"/>
      <c r="I49" s="154"/>
      <c r="J49" s="121"/>
      <c r="K49" s="121"/>
    </row>
    <row r="50" spans="1:11">
      <c r="A50" s="122"/>
      <c r="B50" s="122"/>
      <c r="C50" s="115"/>
      <c r="D50" s="122"/>
      <c r="E50" s="119"/>
      <c r="F50" s="119"/>
      <c r="G50" s="119"/>
      <c r="H50" s="119"/>
      <c r="I50" s="154"/>
      <c r="J50" s="121"/>
      <c r="K50" s="121"/>
    </row>
    <row r="51" spans="1:11">
      <c r="A51" s="122"/>
      <c r="B51" s="122"/>
      <c r="C51" s="115"/>
      <c r="D51" s="122"/>
      <c r="E51" s="119"/>
      <c r="F51" s="119"/>
      <c r="G51" s="119"/>
      <c r="H51" s="119"/>
      <c r="I51" s="154"/>
      <c r="J51" s="121"/>
      <c r="K51" s="121"/>
    </row>
    <row r="52" spans="1:11">
      <c r="A52" s="122"/>
      <c r="B52" s="122"/>
      <c r="C52" s="115"/>
      <c r="D52" s="122"/>
      <c r="E52" s="119"/>
      <c r="F52" s="119"/>
      <c r="G52" s="119"/>
      <c r="H52" s="119"/>
      <c r="I52" s="154"/>
      <c r="J52" s="121"/>
      <c r="K52" s="121"/>
    </row>
    <row r="53" spans="1:11">
      <c r="A53" s="122"/>
      <c r="B53" s="122"/>
      <c r="C53" s="115"/>
      <c r="D53" s="122"/>
      <c r="E53" s="119"/>
      <c r="F53" s="119"/>
      <c r="G53" s="119"/>
      <c r="H53" s="119"/>
      <c r="I53" s="154"/>
      <c r="J53" s="121"/>
      <c r="K53" s="121"/>
    </row>
    <row r="54" spans="1:11">
      <c r="A54" s="122"/>
      <c r="B54" s="122"/>
      <c r="C54" s="115"/>
      <c r="D54" s="122"/>
      <c r="E54" s="119"/>
      <c r="F54" s="119"/>
      <c r="G54" s="119"/>
      <c r="H54" s="119"/>
      <c r="I54" s="154"/>
      <c r="J54" s="121"/>
      <c r="K54" s="121"/>
    </row>
    <row r="55" spans="1:11">
      <c r="A55" s="122"/>
      <c r="B55" s="122"/>
      <c r="C55" s="115"/>
      <c r="D55" s="122"/>
      <c r="E55" s="119"/>
      <c r="F55" s="119"/>
      <c r="G55" s="119"/>
      <c r="H55" s="119"/>
      <c r="I55" s="154"/>
      <c r="J55" s="121"/>
      <c r="K55" s="121"/>
    </row>
    <row r="56" spans="1:11">
      <c r="A56" s="122"/>
      <c r="B56" s="122"/>
      <c r="C56" s="115"/>
      <c r="D56" s="122"/>
      <c r="E56" s="119"/>
      <c r="F56" s="119"/>
      <c r="G56" s="119"/>
      <c r="H56" s="119"/>
      <c r="I56" s="154"/>
      <c r="J56" s="121"/>
      <c r="K56" s="121"/>
    </row>
    <row r="57" spans="1:11">
      <c r="A57" s="122"/>
      <c r="B57" s="122"/>
      <c r="C57" s="117"/>
      <c r="D57" s="122"/>
      <c r="E57" s="119"/>
      <c r="F57" s="119"/>
      <c r="G57" s="119"/>
      <c r="H57" s="119"/>
      <c r="I57" s="154"/>
      <c r="J57" s="121"/>
      <c r="K57" s="121"/>
    </row>
    <row r="58" spans="1:11">
      <c r="A58" s="122"/>
      <c r="B58" s="122"/>
      <c r="C58" s="119"/>
      <c r="D58" s="122"/>
      <c r="E58" s="119"/>
      <c r="F58" s="119"/>
      <c r="G58" s="119"/>
      <c r="H58" s="119"/>
      <c r="I58" s="154"/>
      <c r="J58" s="121"/>
      <c r="K58" s="121"/>
    </row>
    <row r="59" spans="1:11">
      <c r="A59" s="122"/>
      <c r="B59" s="122"/>
      <c r="C59" s="119"/>
      <c r="D59" s="122"/>
      <c r="E59" s="119"/>
      <c r="F59" s="119"/>
      <c r="G59" s="119"/>
      <c r="H59" s="119"/>
      <c r="I59" s="154"/>
      <c r="J59" s="121"/>
      <c r="K59" s="121"/>
    </row>
    <row r="60" spans="1:11">
      <c r="A60" s="122"/>
      <c r="B60" s="122"/>
      <c r="C60" s="119"/>
      <c r="D60" s="122"/>
      <c r="E60" s="119"/>
      <c r="F60" s="119"/>
      <c r="G60" s="119"/>
      <c r="H60" s="119"/>
      <c r="I60" s="154"/>
      <c r="J60" s="121"/>
      <c r="K60" s="121"/>
    </row>
    <row r="61" spans="1:11">
      <c r="A61" s="122"/>
      <c r="B61" s="122"/>
      <c r="C61" s="119"/>
      <c r="D61" s="122"/>
      <c r="E61" s="119"/>
      <c r="F61" s="119"/>
      <c r="G61" s="119"/>
      <c r="H61" s="119"/>
      <c r="I61" s="154"/>
      <c r="J61" s="121"/>
      <c r="K61" s="121"/>
    </row>
    <row r="62" spans="1:11">
      <c r="A62" s="61" t="s">
        <v>2</v>
      </c>
      <c r="B62" s="61"/>
      <c r="I62" s="72"/>
      <c r="J62" s="66">
        <f>SUM(J12:J61)</f>
        <v>0</v>
      </c>
    </row>
    <row r="63" spans="1:11">
      <c r="A63" s="14"/>
      <c r="D63" s="7"/>
      <c r="E63" s="7"/>
    </row>
    <row r="64" spans="1:11">
      <c r="A64" s="1177" t="s">
        <v>12</v>
      </c>
      <c r="B64" s="1177"/>
      <c r="C64" s="1177"/>
      <c r="D64" s="1177"/>
      <c r="E64" s="1177"/>
      <c r="F64" s="1177"/>
      <c r="G64" s="1177"/>
      <c r="H64" s="1177"/>
      <c r="I64" s="1177"/>
      <c r="J64" s="1177"/>
    </row>
  </sheetData>
  <mergeCells count="8">
    <mergeCell ref="A9:J9"/>
    <mergeCell ref="A64:J64"/>
    <mergeCell ref="A2:J2"/>
    <mergeCell ref="A4:J4"/>
    <mergeCell ref="A5:J5"/>
    <mergeCell ref="A6:J6"/>
    <mergeCell ref="A7:J7"/>
    <mergeCell ref="A8:J8"/>
  </mergeCells>
  <phoneticPr fontId="22" type="noConversion"/>
  <pageMargins left="0.511811023622047" right="0.31496062992126" top="0.32" bottom="0" header="0" footer="0"/>
  <pageSetup paperSize="9" orientation="landscape" horizontalDpi="200" verticalDpi="2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L65"/>
  <sheetViews>
    <sheetView topLeftCell="A14" zoomScaleNormal="130" workbookViewId="0">
      <selection activeCell="K15" sqref="K15"/>
    </sheetView>
  </sheetViews>
  <sheetFormatPr defaultColWidth="8.88671875" defaultRowHeight="14.4"/>
  <cols>
    <col min="1" max="1" width="35.44140625" style="2" customWidth="1"/>
    <col min="2" max="2" width="17.109375" style="2" customWidth="1"/>
    <col min="3" max="3" width="10.88671875" style="7" customWidth="1"/>
    <col min="4" max="4" width="13.44140625" style="1" customWidth="1"/>
    <col min="5" max="5" width="11.5546875" style="1" customWidth="1"/>
    <col min="6" max="7" width="9.109375" style="1" customWidth="1"/>
    <col min="8" max="9" width="7.88671875" style="1" customWidth="1"/>
    <col min="10" max="10" width="12.109375" style="1" customWidth="1"/>
    <col min="11" max="11" width="21.109375" style="1" customWidth="1"/>
    <col min="12" max="12" width="9.109375" style="1" customWidth="1"/>
  </cols>
  <sheetData>
    <row r="2" spans="1:12" s="4" customFormat="1" ht="33" customHeight="1">
      <c r="A2" s="1178" t="s">
        <v>33</v>
      </c>
      <c r="B2" s="1227"/>
      <c r="C2" s="1227"/>
      <c r="D2" s="1227"/>
      <c r="E2" s="1227"/>
      <c r="F2" s="1227"/>
      <c r="G2" s="1227"/>
      <c r="H2" s="1227"/>
      <c r="I2" s="1227"/>
      <c r="J2" s="1228"/>
      <c r="K2" s="3"/>
      <c r="L2" s="3"/>
    </row>
    <row r="3" spans="1:12" s="4" customFormat="1">
      <c r="A3" s="11"/>
      <c r="B3" s="11"/>
      <c r="C3" s="11"/>
      <c r="D3" s="11"/>
      <c r="E3" s="11"/>
      <c r="F3" s="11"/>
      <c r="G3" s="11"/>
      <c r="H3" s="11"/>
      <c r="I3" s="11"/>
      <c r="J3" s="11"/>
      <c r="K3" s="3"/>
      <c r="L3" s="3"/>
    </row>
    <row r="4" spans="1:12" s="4" customFormat="1" ht="28.5" customHeight="1">
      <c r="A4" s="1225" t="s">
        <v>34</v>
      </c>
      <c r="B4" s="1226"/>
      <c r="C4" s="1226"/>
      <c r="D4" s="1226"/>
      <c r="E4" s="1226"/>
      <c r="F4" s="1226"/>
      <c r="G4" s="1226"/>
      <c r="H4" s="1226"/>
      <c r="I4" s="1226"/>
      <c r="J4" s="1226"/>
      <c r="K4" s="3"/>
      <c r="L4" s="3"/>
    </row>
    <row r="5" spans="1:12" s="4" customFormat="1">
      <c r="A5" s="1229" t="s">
        <v>35</v>
      </c>
      <c r="B5" s="1225"/>
      <c r="C5" s="1225"/>
      <c r="D5" s="1225"/>
      <c r="E5" s="1230"/>
      <c r="F5" s="1230"/>
      <c r="G5" s="1230"/>
      <c r="H5" s="1230"/>
      <c r="I5" s="1230"/>
      <c r="J5" s="1230"/>
      <c r="K5" s="3"/>
      <c r="L5" s="3"/>
    </row>
    <row r="6" spans="1:12" s="27" customFormat="1" ht="13.5" customHeight="1">
      <c r="A6" s="1225" t="s">
        <v>36</v>
      </c>
      <c r="B6" s="1225"/>
      <c r="C6" s="1225"/>
      <c r="D6" s="1225"/>
      <c r="E6" s="1225"/>
      <c r="F6" s="1225"/>
      <c r="G6" s="1225"/>
      <c r="H6" s="1225"/>
      <c r="I6" s="1225"/>
      <c r="J6" s="1225"/>
      <c r="K6" s="9"/>
      <c r="L6" s="9"/>
    </row>
    <row r="7" spans="1:12" s="27" customFormat="1" ht="13.5" customHeight="1">
      <c r="A7" s="1231" t="s">
        <v>70</v>
      </c>
      <c r="B7" s="1232"/>
      <c r="C7" s="1232"/>
      <c r="D7" s="1232"/>
      <c r="E7" s="1232"/>
      <c r="F7" s="1232"/>
      <c r="G7" s="1232"/>
      <c r="H7" s="1232"/>
      <c r="I7" s="1232"/>
      <c r="J7" s="1233"/>
      <c r="K7" s="9"/>
      <c r="L7" s="9"/>
    </row>
    <row r="8" spans="1:12" s="27" customFormat="1" ht="40.5" customHeight="1">
      <c r="A8" s="1231" t="s">
        <v>72</v>
      </c>
      <c r="B8" s="1232"/>
      <c r="C8" s="1232"/>
      <c r="D8" s="1232"/>
      <c r="E8" s="1232"/>
      <c r="F8" s="1232"/>
      <c r="G8" s="1232"/>
      <c r="H8" s="1232"/>
      <c r="I8" s="1232"/>
      <c r="J8" s="1233"/>
      <c r="K8" s="9"/>
      <c r="L8" s="9"/>
    </row>
    <row r="9" spans="1:12" s="27" customFormat="1" ht="68.25" customHeight="1">
      <c r="A9" s="1231" t="s">
        <v>71</v>
      </c>
      <c r="B9" s="1232"/>
      <c r="C9" s="1232"/>
      <c r="D9" s="1232"/>
      <c r="E9" s="1232"/>
      <c r="F9" s="1232"/>
      <c r="G9" s="1232"/>
      <c r="H9" s="1232"/>
      <c r="I9" s="1232"/>
      <c r="J9" s="1233"/>
      <c r="K9" s="9"/>
      <c r="L9" s="9"/>
    </row>
    <row r="10" spans="1:12" s="27" customFormat="1" ht="42.75" customHeight="1">
      <c r="A10" s="1190" t="s">
        <v>68</v>
      </c>
      <c r="B10" s="1190"/>
      <c r="C10" s="1190"/>
      <c r="D10" s="1190"/>
      <c r="E10" s="1190"/>
      <c r="F10" s="1190"/>
      <c r="G10" s="1190"/>
      <c r="H10" s="1190"/>
      <c r="I10" s="1190"/>
      <c r="J10" s="1190"/>
      <c r="K10" s="9"/>
      <c r="L10" s="9"/>
    </row>
    <row r="11" spans="1:12" s="4" customFormat="1">
      <c r="A11" s="5"/>
      <c r="B11" s="5"/>
      <c r="C11" s="6"/>
      <c r="D11" s="5"/>
      <c r="E11" s="5"/>
      <c r="F11" s="5"/>
      <c r="G11" s="5"/>
      <c r="H11" s="5"/>
      <c r="I11" s="5"/>
      <c r="J11" s="5"/>
      <c r="K11" s="3"/>
      <c r="L11" s="3"/>
    </row>
    <row r="12" spans="1:12" s="4" customFormat="1" ht="57" customHeight="1">
      <c r="A12" s="49" t="s">
        <v>20</v>
      </c>
      <c r="B12" s="49" t="s">
        <v>13</v>
      </c>
      <c r="C12" s="48" t="s">
        <v>25</v>
      </c>
      <c r="D12" s="613" t="s">
        <v>1</v>
      </c>
      <c r="E12" s="49" t="s">
        <v>21</v>
      </c>
      <c r="F12" s="49" t="s">
        <v>16</v>
      </c>
      <c r="G12" s="49" t="s">
        <v>17</v>
      </c>
      <c r="H12" s="49" t="s">
        <v>3</v>
      </c>
      <c r="I12" s="50" t="s">
        <v>52</v>
      </c>
      <c r="J12" s="50" t="s">
        <v>7</v>
      </c>
      <c r="K12" s="614" t="s">
        <v>191</v>
      </c>
      <c r="L12" s="3"/>
    </row>
    <row r="13" spans="1:12" ht="27.6">
      <c r="A13" s="615" t="s">
        <v>1284</v>
      </c>
      <c r="B13" s="615" t="s">
        <v>1283</v>
      </c>
      <c r="C13" s="616" t="s">
        <v>1285</v>
      </c>
      <c r="D13" s="615" t="s">
        <v>1286</v>
      </c>
      <c r="E13" s="616" t="s">
        <v>1287</v>
      </c>
      <c r="F13" s="616">
        <v>2019</v>
      </c>
      <c r="G13" s="616">
        <v>12</v>
      </c>
      <c r="H13" s="616">
        <v>460</v>
      </c>
      <c r="I13" s="617">
        <v>300</v>
      </c>
      <c r="J13" s="618">
        <v>300</v>
      </c>
      <c r="K13" s="617" t="s">
        <v>1283</v>
      </c>
    </row>
    <row r="14" spans="1:12" ht="138">
      <c r="A14" s="619" t="s">
        <v>1288</v>
      </c>
      <c r="B14" s="619" t="s">
        <v>1289</v>
      </c>
      <c r="C14" s="620" t="s">
        <v>1290</v>
      </c>
      <c r="D14" s="619" t="s">
        <v>1291</v>
      </c>
      <c r="E14" s="620" t="s">
        <v>1292</v>
      </c>
      <c r="F14" s="620">
        <v>2019</v>
      </c>
      <c r="G14" s="620" t="s">
        <v>1293</v>
      </c>
      <c r="H14" s="620">
        <v>120</v>
      </c>
      <c r="I14" s="621">
        <v>240</v>
      </c>
      <c r="J14" s="621"/>
      <c r="K14" s="617" t="s">
        <v>1283</v>
      </c>
    </row>
    <row r="15" spans="1:12" ht="55.2">
      <c r="A15" s="749" t="s">
        <v>3315</v>
      </c>
      <c r="B15" s="722" t="s">
        <v>3316</v>
      </c>
      <c r="C15" s="722" t="s">
        <v>1990</v>
      </c>
      <c r="D15" s="722" t="s">
        <v>3317</v>
      </c>
      <c r="E15" s="722" t="s">
        <v>3318</v>
      </c>
      <c r="F15" s="722">
        <v>2019</v>
      </c>
      <c r="G15" s="722">
        <v>12</v>
      </c>
      <c r="H15" s="722">
        <v>215</v>
      </c>
      <c r="I15" s="811">
        <v>430</v>
      </c>
      <c r="J15" s="809">
        <v>300</v>
      </c>
      <c r="K15" s="722" t="s">
        <v>3316</v>
      </c>
    </row>
    <row r="16" spans="1:12">
      <c r="A16" s="122"/>
      <c r="B16" s="122"/>
      <c r="C16" s="115"/>
      <c r="D16" s="122"/>
      <c r="E16" s="119"/>
      <c r="F16" s="119"/>
      <c r="G16" s="119"/>
      <c r="H16" s="119"/>
      <c r="I16" s="154"/>
      <c r="J16" s="121"/>
      <c r="K16" s="121"/>
    </row>
    <row r="17" spans="1:11">
      <c r="A17" s="122"/>
      <c r="B17" s="122"/>
      <c r="C17" s="115"/>
      <c r="D17" s="122"/>
      <c r="E17" s="119"/>
      <c r="F17" s="119"/>
      <c r="G17" s="119"/>
      <c r="H17" s="119"/>
      <c r="I17" s="154"/>
      <c r="J17" s="121"/>
      <c r="K17" s="121"/>
    </row>
    <row r="18" spans="1:11">
      <c r="A18" s="122"/>
      <c r="B18" s="122"/>
      <c r="C18" s="115"/>
      <c r="D18" s="122"/>
      <c r="E18" s="119"/>
      <c r="F18" s="119"/>
      <c r="G18" s="119"/>
      <c r="H18" s="119"/>
      <c r="I18" s="154"/>
      <c r="J18" s="121"/>
      <c r="K18" s="121"/>
    </row>
    <row r="19" spans="1:11">
      <c r="A19" s="122"/>
      <c r="B19" s="122"/>
      <c r="C19" s="115"/>
      <c r="D19" s="122"/>
      <c r="E19" s="119"/>
      <c r="F19" s="119"/>
      <c r="G19" s="119"/>
      <c r="H19" s="119"/>
      <c r="I19" s="154"/>
      <c r="J19" s="121"/>
      <c r="K19" s="121"/>
    </row>
    <row r="20" spans="1:11">
      <c r="A20" s="122"/>
      <c r="B20" s="122"/>
      <c r="C20" s="115"/>
      <c r="D20" s="122"/>
      <c r="E20" s="119"/>
      <c r="F20" s="119"/>
      <c r="G20" s="119"/>
      <c r="H20" s="119"/>
      <c r="I20" s="154"/>
      <c r="J20" s="121"/>
      <c r="K20" s="121"/>
    </row>
    <row r="21" spans="1:11">
      <c r="A21" s="122"/>
      <c r="B21" s="122"/>
      <c r="C21" s="115"/>
      <c r="D21" s="122"/>
      <c r="E21" s="119"/>
      <c r="F21" s="119"/>
      <c r="G21" s="119"/>
      <c r="H21" s="119"/>
      <c r="I21" s="154"/>
      <c r="J21" s="121"/>
      <c r="K21" s="121"/>
    </row>
    <row r="22" spans="1:11">
      <c r="A22" s="122"/>
      <c r="B22" s="122"/>
      <c r="C22" s="115"/>
      <c r="D22" s="122"/>
      <c r="E22" s="119"/>
      <c r="F22" s="119"/>
      <c r="G22" s="119"/>
      <c r="H22" s="119"/>
      <c r="I22" s="154"/>
      <c r="J22" s="121"/>
      <c r="K22" s="121"/>
    </row>
    <row r="23" spans="1:11">
      <c r="A23" s="122"/>
      <c r="B23" s="122"/>
      <c r="C23" s="115"/>
      <c r="D23" s="122"/>
      <c r="E23" s="119"/>
      <c r="F23" s="119"/>
      <c r="G23" s="119"/>
      <c r="H23" s="119"/>
      <c r="I23" s="154"/>
      <c r="J23" s="121"/>
      <c r="K23" s="121"/>
    </row>
    <row r="24" spans="1:11">
      <c r="A24" s="122"/>
      <c r="B24" s="122"/>
      <c r="C24" s="115"/>
      <c r="D24" s="122"/>
      <c r="E24" s="119"/>
      <c r="F24" s="119"/>
      <c r="G24" s="119"/>
      <c r="H24" s="119"/>
      <c r="I24" s="154"/>
      <c r="J24" s="121"/>
      <c r="K24" s="121"/>
    </row>
    <row r="25" spans="1:11">
      <c r="A25" s="122"/>
      <c r="B25" s="122"/>
      <c r="C25" s="115"/>
      <c r="D25" s="122"/>
      <c r="E25" s="119"/>
      <c r="F25" s="119"/>
      <c r="G25" s="119"/>
      <c r="H25" s="119"/>
      <c r="I25" s="154"/>
      <c r="J25" s="121"/>
      <c r="K25" s="121"/>
    </row>
    <row r="26" spans="1:11">
      <c r="A26" s="122"/>
      <c r="B26" s="122"/>
      <c r="C26" s="115"/>
      <c r="D26" s="122"/>
      <c r="E26" s="119"/>
      <c r="F26" s="119"/>
      <c r="G26" s="119"/>
      <c r="H26" s="119"/>
      <c r="I26" s="154"/>
      <c r="J26" s="121"/>
      <c r="K26" s="121"/>
    </row>
    <row r="27" spans="1:11">
      <c r="A27" s="122"/>
      <c r="B27" s="122"/>
      <c r="C27" s="115"/>
      <c r="D27" s="122"/>
      <c r="E27" s="119"/>
      <c r="F27" s="119"/>
      <c r="G27" s="119"/>
      <c r="H27" s="119"/>
      <c r="I27" s="154"/>
      <c r="J27" s="121"/>
      <c r="K27" s="121"/>
    </row>
    <row r="28" spans="1:11">
      <c r="A28" s="122"/>
      <c r="B28" s="122"/>
      <c r="C28" s="115"/>
      <c r="D28" s="122"/>
      <c r="E28" s="119"/>
      <c r="F28" s="119"/>
      <c r="G28" s="119"/>
      <c r="H28" s="119"/>
      <c r="I28" s="154"/>
      <c r="J28" s="121"/>
      <c r="K28" s="121"/>
    </row>
    <row r="29" spans="1:11">
      <c r="A29" s="122"/>
      <c r="B29" s="122"/>
      <c r="C29" s="115"/>
      <c r="D29" s="122"/>
      <c r="E29" s="119"/>
      <c r="F29" s="119"/>
      <c r="G29" s="119"/>
      <c r="H29" s="119"/>
      <c r="I29" s="154"/>
      <c r="J29" s="121"/>
      <c r="K29" s="121"/>
    </row>
    <row r="30" spans="1:11">
      <c r="A30" s="122"/>
      <c r="B30" s="122"/>
      <c r="C30" s="115"/>
      <c r="D30" s="122"/>
      <c r="E30" s="119"/>
      <c r="F30" s="119"/>
      <c r="G30" s="119"/>
      <c r="H30" s="119"/>
      <c r="I30" s="154"/>
      <c r="J30" s="121"/>
      <c r="K30" s="121"/>
    </row>
    <row r="31" spans="1:11">
      <c r="A31" s="122"/>
      <c r="B31" s="122"/>
      <c r="C31" s="115"/>
      <c r="D31" s="122"/>
      <c r="E31" s="119"/>
      <c r="F31" s="119"/>
      <c r="G31" s="119"/>
      <c r="H31" s="119"/>
      <c r="I31" s="154"/>
      <c r="J31" s="121"/>
      <c r="K31" s="121"/>
    </row>
    <row r="32" spans="1:11">
      <c r="A32" s="122"/>
      <c r="B32" s="122"/>
      <c r="C32" s="115"/>
      <c r="D32" s="122"/>
      <c r="E32" s="119"/>
      <c r="F32" s="119"/>
      <c r="G32" s="119"/>
      <c r="H32" s="119"/>
      <c r="I32" s="154"/>
      <c r="J32" s="121"/>
      <c r="K32" s="121"/>
    </row>
    <row r="33" spans="1:11">
      <c r="A33" s="122"/>
      <c r="B33" s="122"/>
      <c r="C33" s="115"/>
      <c r="D33" s="122"/>
      <c r="E33" s="119"/>
      <c r="F33" s="119"/>
      <c r="G33" s="119"/>
      <c r="H33" s="119"/>
      <c r="I33" s="154"/>
      <c r="J33" s="121"/>
      <c r="K33" s="121"/>
    </row>
    <row r="34" spans="1:11">
      <c r="A34" s="122"/>
      <c r="B34" s="122"/>
      <c r="C34" s="115"/>
      <c r="D34" s="122"/>
      <c r="E34" s="119"/>
      <c r="F34" s="119"/>
      <c r="G34" s="119"/>
      <c r="H34" s="119"/>
      <c r="I34" s="154"/>
      <c r="J34" s="121"/>
      <c r="K34" s="121"/>
    </row>
    <row r="35" spans="1:11">
      <c r="A35" s="122"/>
      <c r="B35" s="122"/>
      <c r="C35" s="115"/>
      <c r="D35" s="122"/>
      <c r="E35" s="119"/>
      <c r="F35" s="119"/>
      <c r="G35" s="119"/>
      <c r="H35" s="119"/>
      <c r="I35" s="154"/>
      <c r="J35" s="121"/>
      <c r="K35" s="121"/>
    </row>
    <row r="36" spans="1:11">
      <c r="A36" s="122"/>
      <c r="B36" s="122"/>
      <c r="C36" s="115"/>
      <c r="D36" s="122"/>
      <c r="E36" s="119"/>
      <c r="F36" s="119"/>
      <c r="G36" s="119"/>
      <c r="H36" s="119"/>
      <c r="I36" s="154"/>
      <c r="J36" s="121"/>
      <c r="K36" s="121"/>
    </row>
    <row r="37" spans="1:11">
      <c r="A37" s="122"/>
      <c r="B37" s="122"/>
      <c r="C37" s="115"/>
      <c r="D37" s="122"/>
      <c r="E37" s="119"/>
      <c r="F37" s="119"/>
      <c r="G37" s="119"/>
      <c r="H37" s="119"/>
      <c r="I37" s="154"/>
      <c r="J37" s="121"/>
      <c r="K37" s="121"/>
    </row>
    <row r="38" spans="1:11">
      <c r="A38" s="122"/>
      <c r="B38" s="122"/>
      <c r="C38" s="115"/>
      <c r="D38" s="122"/>
      <c r="E38" s="119"/>
      <c r="F38" s="119"/>
      <c r="G38" s="119"/>
      <c r="H38" s="119"/>
      <c r="I38" s="154"/>
      <c r="J38" s="121"/>
      <c r="K38" s="121"/>
    </row>
    <row r="39" spans="1:11">
      <c r="A39" s="122"/>
      <c r="B39" s="122"/>
      <c r="C39" s="115"/>
      <c r="D39" s="122"/>
      <c r="E39" s="119"/>
      <c r="F39" s="119"/>
      <c r="G39" s="119"/>
      <c r="H39" s="119"/>
      <c r="I39" s="154"/>
      <c r="J39" s="121"/>
      <c r="K39" s="121"/>
    </row>
    <row r="40" spans="1:11">
      <c r="A40" s="122"/>
      <c r="B40" s="122"/>
      <c r="C40" s="115"/>
      <c r="D40" s="122"/>
      <c r="E40" s="119"/>
      <c r="F40" s="119"/>
      <c r="G40" s="119"/>
      <c r="H40" s="119"/>
      <c r="I40" s="154"/>
      <c r="J40" s="121"/>
      <c r="K40" s="121"/>
    </row>
    <row r="41" spans="1:11">
      <c r="A41" s="122"/>
      <c r="B41" s="122"/>
      <c r="C41" s="115"/>
      <c r="D41" s="122"/>
      <c r="E41" s="119"/>
      <c r="F41" s="119"/>
      <c r="G41" s="119"/>
      <c r="H41" s="119"/>
      <c r="I41" s="154"/>
      <c r="J41" s="121"/>
      <c r="K41" s="121"/>
    </row>
    <row r="42" spans="1:11">
      <c r="A42" s="122"/>
      <c r="B42" s="122"/>
      <c r="C42" s="115"/>
      <c r="D42" s="122"/>
      <c r="E42" s="119"/>
      <c r="F42" s="119"/>
      <c r="G42" s="119"/>
      <c r="H42" s="119"/>
      <c r="I42" s="154"/>
      <c r="J42" s="121"/>
      <c r="K42" s="121"/>
    </row>
    <row r="43" spans="1:11">
      <c r="A43" s="122"/>
      <c r="B43" s="122"/>
      <c r="C43" s="115"/>
      <c r="D43" s="122"/>
      <c r="E43" s="119"/>
      <c r="F43" s="119"/>
      <c r="G43" s="119"/>
      <c r="H43" s="119"/>
      <c r="I43" s="154"/>
      <c r="J43" s="121"/>
      <c r="K43" s="121"/>
    </row>
    <row r="44" spans="1:11">
      <c r="A44" s="122"/>
      <c r="B44" s="122"/>
      <c r="C44" s="115"/>
      <c r="D44" s="122"/>
      <c r="E44" s="119"/>
      <c r="F44" s="119"/>
      <c r="G44" s="119"/>
      <c r="H44" s="119"/>
      <c r="I44" s="154"/>
      <c r="J44" s="121"/>
      <c r="K44" s="121"/>
    </row>
    <row r="45" spans="1:11">
      <c r="A45" s="122"/>
      <c r="B45" s="122"/>
      <c r="C45" s="115"/>
      <c r="D45" s="122"/>
      <c r="E45" s="119"/>
      <c r="F45" s="119"/>
      <c r="G45" s="119"/>
      <c r="H45" s="119"/>
      <c r="I45" s="154"/>
      <c r="J45" s="121"/>
      <c r="K45" s="121"/>
    </row>
    <row r="46" spans="1:11">
      <c r="A46" s="122"/>
      <c r="B46" s="122"/>
      <c r="C46" s="115"/>
      <c r="D46" s="122"/>
      <c r="E46" s="119"/>
      <c r="F46" s="119"/>
      <c r="G46" s="119"/>
      <c r="H46" s="119"/>
      <c r="I46" s="154"/>
      <c r="J46" s="121"/>
      <c r="K46" s="121"/>
    </row>
    <row r="47" spans="1:11">
      <c r="A47" s="122"/>
      <c r="B47" s="122"/>
      <c r="C47" s="115"/>
      <c r="D47" s="122"/>
      <c r="E47" s="119"/>
      <c r="F47" s="119"/>
      <c r="G47" s="119"/>
      <c r="H47" s="119"/>
      <c r="I47" s="154"/>
      <c r="J47" s="121"/>
      <c r="K47" s="121"/>
    </row>
    <row r="48" spans="1:11">
      <c r="A48" s="122"/>
      <c r="B48" s="122"/>
      <c r="C48" s="115"/>
      <c r="D48" s="122"/>
      <c r="E48" s="119"/>
      <c r="F48" s="119"/>
      <c r="G48" s="119"/>
      <c r="H48" s="119"/>
      <c r="I48" s="154"/>
      <c r="J48" s="121"/>
      <c r="K48" s="121"/>
    </row>
    <row r="49" spans="1:11">
      <c r="A49" s="122"/>
      <c r="B49" s="122"/>
      <c r="C49" s="115"/>
      <c r="D49" s="122"/>
      <c r="E49" s="119"/>
      <c r="F49" s="119"/>
      <c r="G49" s="119"/>
      <c r="H49" s="119"/>
      <c r="I49" s="154"/>
      <c r="J49" s="121"/>
      <c r="K49" s="121"/>
    </row>
    <row r="50" spans="1:11">
      <c r="A50" s="122"/>
      <c r="B50" s="122"/>
      <c r="C50" s="115"/>
      <c r="D50" s="122"/>
      <c r="E50" s="119"/>
      <c r="F50" s="119"/>
      <c r="G50" s="119"/>
      <c r="H50" s="119"/>
      <c r="I50" s="154"/>
      <c r="J50" s="121"/>
      <c r="K50" s="121"/>
    </row>
    <row r="51" spans="1:11">
      <c r="A51" s="122"/>
      <c r="B51" s="122"/>
      <c r="C51" s="115"/>
      <c r="D51" s="122"/>
      <c r="E51" s="119"/>
      <c r="F51" s="119"/>
      <c r="G51" s="119"/>
      <c r="H51" s="119"/>
      <c r="I51" s="154"/>
      <c r="J51" s="121"/>
      <c r="K51" s="121"/>
    </row>
    <row r="52" spans="1:11">
      <c r="A52" s="122"/>
      <c r="B52" s="122"/>
      <c r="C52" s="115"/>
      <c r="D52" s="122"/>
      <c r="E52" s="119"/>
      <c r="F52" s="119"/>
      <c r="G52" s="119"/>
      <c r="H52" s="119"/>
      <c r="I52" s="154"/>
      <c r="J52" s="121"/>
      <c r="K52" s="121"/>
    </row>
    <row r="53" spans="1:11">
      <c r="A53" s="122"/>
      <c r="B53" s="122"/>
      <c r="C53" s="115"/>
      <c r="D53" s="122"/>
      <c r="E53" s="119"/>
      <c r="F53" s="119"/>
      <c r="G53" s="119"/>
      <c r="H53" s="119"/>
      <c r="I53" s="154"/>
      <c r="J53" s="121"/>
      <c r="K53" s="121"/>
    </row>
    <row r="54" spans="1:11">
      <c r="A54" s="122"/>
      <c r="B54" s="122"/>
      <c r="C54" s="115"/>
      <c r="D54" s="122"/>
      <c r="E54" s="119"/>
      <c r="F54" s="119"/>
      <c r="G54" s="119"/>
      <c r="H54" s="119"/>
      <c r="I54" s="154"/>
      <c r="J54" s="121"/>
      <c r="K54" s="121"/>
    </row>
    <row r="55" spans="1:11">
      <c r="A55" s="122"/>
      <c r="B55" s="122"/>
      <c r="C55" s="115"/>
      <c r="D55" s="122"/>
      <c r="E55" s="119"/>
      <c r="F55" s="119"/>
      <c r="G55" s="119"/>
      <c r="H55" s="119"/>
      <c r="I55" s="154"/>
      <c r="J55" s="121"/>
      <c r="K55" s="121"/>
    </row>
    <row r="56" spans="1:11">
      <c r="A56" s="122"/>
      <c r="B56" s="122"/>
      <c r="C56" s="115"/>
      <c r="D56" s="122"/>
      <c r="E56" s="119"/>
      <c r="F56" s="119"/>
      <c r="G56" s="119"/>
      <c r="H56" s="119"/>
      <c r="I56" s="154"/>
      <c r="J56" s="121"/>
      <c r="K56" s="121"/>
    </row>
    <row r="57" spans="1:11">
      <c r="A57" s="122"/>
      <c r="B57" s="122"/>
      <c r="C57" s="115"/>
      <c r="D57" s="122"/>
      <c r="E57" s="119"/>
      <c r="F57" s="119"/>
      <c r="G57" s="119"/>
      <c r="H57" s="119"/>
      <c r="I57" s="154"/>
      <c r="J57" s="121"/>
      <c r="K57" s="121"/>
    </row>
    <row r="58" spans="1:11">
      <c r="A58" s="122"/>
      <c r="B58" s="122"/>
      <c r="C58" s="115"/>
      <c r="D58" s="122"/>
      <c r="E58" s="119"/>
      <c r="F58" s="119"/>
      <c r="G58" s="119"/>
      <c r="H58" s="119"/>
      <c r="I58" s="154"/>
      <c r="J58" s="121"/>
      <c r="K58" s="121"/>
    </row>
    <row r="59" spans="1:11">
      <c r="A59" s="122"/>
      <c r="B59" s="122"/>
      <c r="C59" s="115"/>
      <c r="D59" s="122"/>
      <c r="E59" s="119"/>
      <c r="F59" s="119"/>
      <c r="G59" s="119"/>
      <c r="H59" s="119"/>
      <c r="I59" s="154"/>
      <c r="J59" s="121"/>
      <c r="K59" s="121"/>
    </row>
    <row r="60" spans="1:11">
      <c r="A60" s="122"/>
      <c r="B60" s="122"/>
      <c r="C60" s="115"/>
      <c r="D60" s="122"/>
      <c r="E60" s="119"/>
      <c r="F60" s="119"/>
      <c r="G60" s="119"/>
      <c r="H60" s="119"/>
      <c r="I60" s="154"/>
      <c r="J60" s="121"/>
      <c r="K60" s="121"/>
    </row>
    <row r="61" spans="1:11">
      <c r="A61" s="122"/>
      <c r="B61" s="122"/>
      <c r="C61" s="115"/>
      <c r="D61" s="122"/>
      <c r="E61" s="119"/>
      <c r="F61" s="119"/>
      <c r="G61" s="119"/>
      <c r="H61" s="119"/>
      <c r="I61" s="154"/>
      <c r="J61" s="121"/>
      <c r="K61" s="121"/>
    </row>
    <row r="62" spans="1:11">
      <c r="A62" s="122"/>
      <c r="B62" s="122"/>
      <c r="C62" s="119"/>
      <c r="D62" s="122"/>
      <c r="E62" s="119"/>
      <c r="F62" s="119"/>
      <c r="G62" s="119"/>
      <c r="H62" s="119"/>
      <c r="I62" s="154"/>
      <c r="J62" s="121"/>
      <c r="K62" s="121"/>
    </row>
    <row r="63" spans="1:11">
      <c r="A63" s="61" t="s">
        <v>2</v>
      </c>
      <c r="B63" s="61"/>
      <c r="I63" s="67"/>
      <c r="J63" s="56">
        <f>SUM(J13:J62)</f>
        <v>600</v>
      </c>
    </row>
    <row r="65" spans="1:10" ht="15" customHeight="1">
      <c r="A65" s="1177" t="s">
        <v>12</v>
      </c>
      <c r="B65" s="1177"/>
      <c r="C65" s="1177"/>
      <c r="D65" s="1177"/>
      <c r="E65" s="1177"/>
      <c r="F65" s="1177"/>
      <c r="G65" s="1177"/>
      <c r="H65" s="1177"/>
      <c r="I65" s="1177"/>
      <c r="J65" s="1177"/>
    </row>
  </sheetData>
  <mergeCells count="9">
    <mergeCell ref="A10:J10"/>
    <mergeCell ref="A4:J4"/>
    <mergeCell ref="A2:J2"/>
    <mergeCell ref="A6:J6"/>
    <mergeCell ref="A65:J65"/>
    <mergeCell ref="A5:J5"/>
    <mergeCell ref="A7:J7"/>
    <mergeCell ref="A9:J9"/>
    <mergeCell ref="A8:J8"/>
  </mergeCells>
  <phoneticPr fontId="22" type="noConversion"/>
  <pageMargins left="0.511811023622047" right="0.31496062992126" top="0.17" bottom="0" header="0" footer="0"/>
  <pageSetup paperSize="9" orientation="landscape" horizontalDpi="200" verticalDpi="2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DJ63"/>
  <sheetViews>
    <sheetView topLeftCell="A10" zoomScaleNormal="130" workbookViewId="0">
      <selection activeCell="A11" sqref="A11:I12"/>
    </sheetView>
  </sheetViews>
  <sheetFormatPr defaultColWidth="8.88671875" defaultRowHeight="14.4"/>
  <cols>
    <col min="1" max="1" width="34" style="2" customWidth="1"/>
    <col min="2" max="2" width="19.88671875" style="2" customWidth="1"/>
    <col min="3" max="3" width="14" style="7" customWidth="1"/>
    <col min="4" max="4" width="10" style="1" customWidth="1"/>
    <col min="5" max="5" width="12.44140625" style="1" customWidth="1"/>
    <col min="6" max="6" width="8.44140625" style="1" customWidth="1"/>
    <col min="7" max="7" width="15.5546875" style="1" customWidth="1"/>
    <col min="8" max="8" width="9.109375" style="1" customWidth="1"/>
    <col min="9" max="9" width="12.44140625" style="1" customWidth="1"/>
    <col min="10" max="10" width="20.88671875" customWidth="1"/>
  </cols>
  <sheetData>
    <row r="2" spans="1:114" s="4" customFormat="1" ht="15" customHeight="1">
      <c r="A2" s="1178" t="s">
        <v>37</v>
      </c>
      <c r="B2" s="1227"/>
      <c r="C2" s="1227"/>
      <c r="D2" s="1227"/>
      <c r="E2" s="1227"/>
      <c r="F2" s="1227"/>
      <c r="G2" s="1227"/>
      <c r="H2" s="1227"/>
      <c r="I2" s="1228"/>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row>
    <row r="3" spans="1:114" s="4" customFormat="1" ht="15" customHeight="1">
      <c r="A3" s="12"/>
      <c r="B3" s="12"/>
      <c r="C3" s="12"/>
      <c r="D3" s="12"/>
      <c r="E3" s="12"/>
      <c r="F3" s="12"/>
      <c r="G3" s="12"/>
      <c r="H3" s="12"/>
      <c r="I3" s="12"/>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row>
    <row r="4" spans="1:114" s="4" customFormat="1" ht="16.5" customHeight="1">
      <c r="A4" s="1235" t="s">
        <v>73</v>
      </c>
      <c r="B4" s="1236"/>
      <c r="C4" s="1236"/>
      <c r="D4" s="1236"/>
      <c r="E4" s="1236"/>
      <c r="F4" s="1236"/>
      <c r="G4" s="1236"/>
      <c r="H4" s="1236"/>
      <c r="I4" s="1236"/>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row>
    <row r="5" spans="1:114" s="4" customFormat="1">
      <c r="A5" s="1182" t="s">
        <v>79</v>
      </c>
      <c r="B5" s="1234"/>
      <c r="C5" s="1234"/>
      <c r="D5" s="1234"/>
      <c r="E5" s="1234"/>
      <c r="F5" s="1234"/>
      <c r="G5" s="1234"/>
      <c r="H5" s="1234"/>
      <c r="I5" s="1234"/>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row>
    <row r="6" spans="1:114" s="4" customFormat="1" ht="118.5" customHeight="1">
      <c r="A6" s="1182" t="s">
        <v>81</v>
      </c>
      <c r="B6" s="1182"/>
      <c r="C6" s="1182"/>
      <c r="D6" s="1182"/>
      <c r="E6" s="1182"/>
      <c r="F6" s="1182"/>
      <c r="G6" s="1182"/>
      <c r="H6" s="1182"/>
      <c r="I6" s="1182"/>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114" s="4" customFormat="1">
      <c r="A7" s="1237" t="s">
        <v>74</v>
      </c>
      <c r="B7" s="1237"/>
      <c r="C7" s="1237"/>
      <c r="D7" s="1237"/>
      <c r="E7" s="1237"/>
      <c r="F7" s="1237"/>
      <c r="G7" s="1237"/>
      <c r="H7" s="1237"/>
      <c r="I7" s="1237"/>
      <c r="J7"/>
      <c r="K7" s="71"/>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row>
    <row r="8" spans="1:114" s="4" customFormat="1" ht="181.5" customHeight="1">
      <c r="A8" s="1182" t="s">
        <v>112</v>
      </c>
      <c r="B8" s="1238"/>
      <c r="C8" s="1238"/>
      <c r="D8" s="1238"/>
      <c r="E8" s="1238"/>
      <c r="F8" s="1238"/>
      <c r="G8" s="1238"/>
      <c r="H8" s="1238"/>
      <c r="I8" s="1238"/>
      <c r="J8"/>
      <c r="K8" s="71"/>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s="4" customFormat="1">
      <c r="A9" s="5"/>
      <c r="B9" s="5"/>
      <c r="C9" s="6"/>
      <c r="D9" s="5"/>
      <c r="E9" s="5"/>
      <c r="F9" s="5"/>
      <c r="G9" s="5"/>
      <c r="H9" s="5"/>
      <c r="I9" s="5"/>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s="4" customFormat="1" ht="84.75" customHeight="1">
      <c r="A10" s="50" t="s">
        <v>77</v>
      </c>
      <c r="B10" s="51" t="s">
        <v>75</v>
      </c>
      <c r="C10" s="48" t="s">
        <v>25</v>
      </c>
      <c r="D10" s="75" t="s">
        <v>78</v>
      </c>
      <c r="E10" s="46" t="s">
        <v>21</v>
      </c>
      <c r="F10" s="46" t="s">
        <v>16</v>
      </c>
      <c r="G10" s="46" t="s">
        <v>80</v>
      </c>
      <c r="H10" s="50" t="s">
        <v>76</v>
      </c>
      <c r="I10" s="50" t="s">
        <v>7</v>
      </c>
      <c r="J10" s="111" t="s">
        <v>191</v>
      </c>
      <c r="K10" s="71"/>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row>
    <row r="11" spans="1:114" ht="82.8">
      <c r="A11" s="192" t="s">
        <v>1184</v>
      </c>
      <c r="B11" s="192" t="s">
        <v>1185</v>
      </c>
      <c r="C11" s="212"/>
      <c r="D11" s="194" t="s">
        <v>1186</v>
      </c>
      <c r="E11" s="622">
        <v>9781138487062</v>
      </c>
      <c r="F11" s="194" t="s">
        <v>1187</v>
      </c>
      <c r="G11" s="526" t="s">
        <v>1188</v>
      </c>
      <c r="H11" s="545">
        <v>750</v>
      </c>
      <c r="I11" s="197">
        <v>750</v>
      </c>
      <c r="J11" s="542" t="s">
        <v>1185</v>
      </c>
    </row>
    <row r="12" spans="1:114" ht="69">
      <c r="A12" s="192" t="s">
        <v>1189</v>
      </c>
      <c r="B12" s="192" t="s">
        <v>1190</v>
      </c>
      <c r="C12" s="212"/>
      <c r="D12" s="194" t="s">
        <v>1191</v>
      </c>
      <c r="E12" s="194"/>
      <c r="F12" s="194"/>
      <c r="G12" s="526" t="s">
        <v>1192</v>
      </c>
      <c r="H12" s="545" t="s">
        <v>1193</v>
      </c>
      <c r="I12" s="197">
        <v>0</v>
      </c>
      <c r="J12" s="542" t="s">
        <v>1185</v>
      </c>
    </row>
    <row r="13" spans="1:114">
      <c r="A13" s="122"/>
      <c r="B13" s="122"/>
      <c r="C13" s="115"/>
      <c r="D13" s="119"/>
      <c r="E13" s="119"/>
      <c r="F13" s="119"/>
      <c r="G13" s="119"/>
      <c r="H13" s="147"/>
      <c r="I13" s="121"/>
      <c r="J13" s="121"/>
    </row>
    <row r="14" spans="1:114">
      <c r="A14" s="122"/>
      <c r="B14" s="122"/>
      <c r="C14" s="115"/>
      <c r="D14" s="119"/>
      <c r="E14" s="119"/>
      <c r="F14" s="119"/>
      <c r="G14" s="119"/>
      <c r="H14" s="147"/>
      <c r="I14" s="121"/>
      <c r="J14" s="121"/>
    </row>
    <row r="15" spans="1:114">
      <c r="A15" s="122"/>
      <c r="B15" s="122"/>
      <c r="C15" s="115"/>
      <c r="D15" s="119"/>
      <c r="E15" s="119"/>
      <c r="F15" s="119"/>
      <c r="G15" s="119"/>
      <c r="H15" s="147"/>
      <c r="I15" s="121"/>
      <c r="J15" s="121"/>
    </row>
    <row r="16" spans="1:114">
      <c r="A16" s="122"/>
      <c r="B16" s="122"/>
      <c r="C16" s="115"/>
      <c r="D16" s="119"/>
      <c r="E16" s="119"/>
      <c r="F16" s="119"/>
      <c r="G16" s="119"/>
      <c r="H16" s="147"/>
      <c r="I16" s="121"/>
      <c r="J16" s="121"/>
    </row>
    <row r="17" spans="1:10">
      <c r="A17" s="122"/>
      <c r="B17" s="122"/>
      <c r="C17" s="115"/>
      <c r="D17" s="119"/>
      <c r="E17" s="119"/>
      <c r="F17" s="119"/>
      <c r="G17" s="119"/>
      <c r="H17" s="147"/>
      <c r="I17" s="121"/>
      <c r="J17" s="121"/>
    </row>
    <row r="18" spans="1:10">
      <c r="A18" s="122"/>
      <c r="B18" s="122"/>
      <c r="C18" s="115"/>
      <c r="D18" s="119"/>
      <c r="E18" s="119"/>
      <c r="F18" s="119"/>
      <c r="G18" s="119"/>
      <c r="H18" s="147"/>
      <c r="I18" s="121"/>
      <c r="J18" s="121"/>
    </row>
    <row r="19" spans="1:10">
      <c r="A19" s="122"/>
      <c r="B19" s="122"/>
      <c r="C19" s="115"/>
      <c r="D19" s="119"/>
      <c r="E19" s="119"/>
      <c r="F19" s="119"/>
      <c r="G19" s="119"/>
      <c r="H19" s="147"/>
      <c r="I19" s="121"/>
      <c r="J19" s="121"/>
    </row>
    <row r="20" spans="1:10">
      <c r="A20" s="122"/>
      <c r="B20" s="122"/>
      <c r="C20" s="115"/>
      <c r="D20" s="119"/>
      <c r="E20" s="119"/>
      <c r="F20" s="119"/>
      <c r="G20" s="119"/>
      <c r="H20" s="147"/>
      <c r="I20" s="121"/>
      <c r="J20" s="121"/>
    </row>
    <row r="21" spans="1:10">
      <c r="A21" s="122"/>
      <c r="B21" s="122"/>
      <c r="C21" s="115"/>
      <c r="D21" s="119"/>
      <c r="E21" s="119"/>
      <c r="F21" s="119"/>
      <c r="G21" s="119"/>
      <c r="H21" s="147"/>
      <c r="I21" s="121"/>
      <c r="J21" s="121"/>
    </row>
    <row r="22" spans="1:10">
      <c r="A22" s="122"/>
      <c r="B22" s="122"/>
      <c r="C22" s="115"/>
      <c r="D22" s="119"/>
      <c r="E22" s="119"/>
      <c r="F22" s="119"/>
      <c r="G22" s="119"/>
      <c r="H22" s="147"/>
      <c r="I22" s="121"/>
      <c r="J22" s="121"/>
    </row>
    <row r="23" spans="1:10">
      <c r="A23" s="122"/>
      <c r="B23" s="122"/>
      <c r="C23" s="115"/>
      <c r="D23" s="119"/>
      <c r="E23" s="119"/>
      <c r="F23" s="119"/>
      <c r="G23" s="119"/>
      <c r="H23" s="147"/>
      <c r="I23" s="121"/>
      <c r="J23" s="121"/>
    </row>
    <row r="24" spans="1:10">
      <c r="A24" s="122"/>
      <c r="B24" s="122"/>
      <c r="C24" s="115"/>
      <c r="D24" s="119"/>
      <c r="E24" s="119"/>
      <c r="F24" s="119"/>
      <c r="G24" s="119"/>
      <c r="H24" s="147"/>
      <c r="I24" s="121"/>
      <c r="J24" s="121"/>
    </row>
    <row r="25" spans="1:10">
      <c r="A25" s="122"/>
      <c r="B25" s="122"/>
      <c r="C25" s="115"/>
      <c r="D25" s="119"/>
      <c r="E25" s="119"/>
      <c r="F25" s="119"/>
      <c r="G25" s="119"/>
      <c r="H25" s="147"/>
      <c r="I25" s="121"/>
      <c r="J25" s="121"/>
    </row>
    <row r="26" spans="1:10">
      <c r="A26" s="122"/>
      <c r="B26" s="122"/>
      <c r="C26" s="115"/>
      <c r="D26" s="119"/>
      <c r="E26" s="119"/>
      <c r="F26" s="119"/>
      <c r="G26" s="119"/>
      <c r="H26" s="147"/>
      <c r="I26" s="121"/>
      <c r="J26" s="121"/>
    </row>
    <row r="27" spans="1:10">
      <c r="A27" s="122"/>
      <c r="B27" s="122"/>
      <c r="C27" s="115"/>
      <c r="D27" s="119"/>
      <c r="E27" s="119"/>
      <c r="F27" s="119"/>
      <c r="G27" s="119"/>
      <c r="H27" s="147"/>
      <c r="I27" s="121"/>
      <c r="J27" s="121"/>
    </row>
    <row r="28" spans="1:10">
      <c r="A28" s="122"/>
      <c r="B28" s="122"/>
      <c r="C28" s="115"/>
      <c r="D28" s="119"/>
      <c r="E28" s="119"/>
      <c r="F28" s="119"/>
      <c r="G28" s="119"/>
      <c r="H28" s="147"/>
      <c r="I28" s="121"/>
      <c r="J28" s="121"/>
    </row>
    <row r="29" spans="1:10">
      <c r="A29" s="122"/>
      <c r="B29" s="122"/>
      <c r="C29" s="115"/>
      <c r="D29" s="119"/>
      <c r="E29" s="119"/>
      <c r="F29" s="119"/>
      <c r="G29" s="119"/>
      <c r="H29" s="147"/>
      <c r="I29" s="121"/>
      <c r="J29" s="121"/>
    </row>
    <row r="30" spans="1:10">
      <c r="A30" s="122"/>
      <c r="B30" s="122"/>
      <c r="C30" s="115"/>
      <c r="D30" s="119"/>
      <c r="E30" s="119"/>
      <c r="F30" s="119"/>
      <c r="G30" s="119"/>
      <c r="H30" s="147"/>
      <c r="I30" s="121"/>
      <c r="J30" s="121"/>
    </row>
    <row r="31" spans="1:10">
      <c r="A31" s="122"/>
      <c r="B31" s="122"/>
      <c r="C31" s="115"/>
      <c r="D31" s="119"/>
      <c r="E31" s="119"/>
      <c r="F31" s="119"/>
      <c r="G31" s="119"/>
      <c r="H31" s="147"/>
      <c r="I31" s="121"/>
      <c r="J31" s="121"/>
    </row>
    <row r="32" spans="1:10">
      <c r="A32" s="122"/>
      <c r="B32" s="122"/>
      <c r="C32" s="115"/>
      <c r="D32" s="119"/>
      <c r="E32" s="119"/>
      <c r="F32" s="119"/>
      <c r="G32" s="119"/>
      <c r="H32" s="147"/>
      <c r="I32" s="121"/>
      <c r="J32" s="121"/>
    </row>
    <row r="33" spans="1:10">
      <c r="A33" s="122"/>
      <c r="B33" s="122"/>
      <c r="C33" s="115"/>
      <c r="D33" s="119"/>
      <c r="E33" s="119"/>
      <c r="F33" s="119"/>
      <c r="G33" s="119"/>
      <c r="H33" s="147"/>
      <c r="I33" s="121"/>
      <c r="J33" s="121"/>
    </row>
    <row r="34" spans="1:10">
      <c r="A34" s="122"/>
      <c r="B34" s="122"/>
      <c r="C34" s="115"/>
      <c r="D34" s="119"/>
      <c r="E34" s="119"/>
      <c r="F34" s="119"/>
      <c r="G34" s="119"/>
      <c r="H34" s="147"/>
      <c r="I34" s="121"/>
      <c r="J34" s="121"/>
    </row>
    <row r="35" spans="1:10">
      <c r="A35" s="122"/>
      <c r="B35" s="122"/>
      <c r="C35" s="115"/>
      <c r="D35" s="119"/>
      <c r="E35" s="119"/>
      <c r="F35" s="119"/>
      <c r="G35" s="119"/>
      <c r="H35" s="147"/>
      <c r="I35" s="121"/>
      <c r="J35" s="121"/>
    </row>
    <row r="36" spans="1:10">
      <c r="A36" s="122"/>
      <c r="B36" s="122"/>
      <c r="C36" s="115"/>
      <c r="D36" s="119"/>
      <c r="E36" s="119"/>
      <c r="F36" s="119"/>
      <c r="G36" s="119"/>
      <c r="H36" s="147"/>
      <c r="I36" s="121"/>
      <c r="J36" s="121"/>
    </row>
    <row r="37" spans="1:10">
      <c r="A37" s="122"/>
      <c r="B37" s="122"/>
      <c r="C37" s="115"/>
      <c r="D37" s="119"/>
      <c r="E37" s="119"/>
      <c r="F37" s="119"/>
      <c r="G37" s="119"/>
      <c r="H37" s="147"/>
      <c r="I37" s="121"/>
      <c r="J37" s="121"/>
    </row>
    <row r="38" spans="1:10">
      <c r="A38" s="122"/>
      <c r="B38" s="122"/>
      <c r="C38" s="115"/>
      <c r="D38" s="119"/>
      <c r="E38" s="119"/>
      <c r="F38" s="119"/>
      <c r="G38" s="119"/>
      <c r="H38" s="147"/>
      <c r="I38" s="121"/>
      <c r="J38" s="121"/>
    </row>
    <row r="39" spans="1:10">
      <c r="A39" s="122"/>
      <c r="B39" s="122"/>
      <c r="C39" s="115"/>
      <c r="D39" s="119"/>
      <c r="E39" s="119"/>
      <c r="F39" s="119"/>
      <c r="G39" s="119"/>
      <c r="H39" s="147"/>
      <c r="I39" s="121"/>
      <c r="J39" s="121"/>
    </row>
    <row r="40" spans="1:10">
      <c r="A40" s="122"/>
      <c r="B40" s="122"/>
      <c r="C40" s="115"/>
      <c r="D40" s="119"/>
      <c r="E40" s="119"/>
      <c r="F40" s="119"/>
      <c r="G40" s="119"/>
      <c r="H40" s="147"/>
      <c r="I40" s="121"/>
      <c r="J40" s="121"/>
    </row>
    <row r="41" spans="1:10">
      <c r="A41" s="122"/>
      <c r="B41" s="122"/>
      <c r="C41" s="115"/>
      <c r="D41" s="119"/>
      <c r="E41" s="119"/>
      <c r="F41" s="119"/>
      <c r="G41" s="119"/>
      <c r="H41" s="147"/>
      <c r="I41" s="121"/>
      <c r="J41" s="121"/>
    </row>
    <row r="42" spans="1:10">
      <c r="A42" s="122"/>
      <c r="B42" s="122"/>
      <c r="C42" s="115"/>
      <c r="D42" s="119"/>
      <c r="E42" s="119"/>
      <c r="F42" s="119"/>
      <c r="G42" s="119"/>
      <c r="H42" s="147"/>
      <c r="I42" s="121"/>
      <c r="J42" s="121"/>
    </row>
    <row r="43" spans="1:10">
      <c r="A43" s="122"/>
      <c r="B43" s="122"/>
      <c r="C43" s="115"/>
      <c r="D43" s="119"/>
      <c r="E43" s="119"/>
      <c r="F43" s="119"/>
      <c r="G43" s="119"/>
      <c r="H43" s="147"/>
      <c r="I43" s="121"/>
      <c r="J43" s="121"/>
    </row>
    <row r="44" spans="1:10">
      <c r="A44" s="122"/>
      <c r="B44" s="122"/>
      <c r="C44" s="115"/>
      <c r="D44" s="119"/>
      <c r="E44" s="119"/>
      <c r="F44" s="119"/>
      <c r="G44" s="119"/>
      <c r="H44" s="147"/>
      <c r="I44" s="121"/>
      <c r="J44" s="121"/>
    </row>
    <row r="45" spans="1:10">
      <c r="A45" s="122"/>
      <c r="B45" s="122"/>
      <c r="C45" s="115"/>
      <c r="D45" s="119"/>
      <c r="E45" s="119"/>
      <c r="F45" s="119"/>
      <c r="G45" s="119"/>
      <c r="H45" s="147"/>
      <c r="I45" s="121"/>
      <c r="J45" s="121"/>
    </row>
    <row r="46" spans="1:10">
      <c r="A46" s="122"/>
      <c r="B46" s="122"/>
      <c r="C46" s="115"/>
      <c r="D46" s="119"/>
      <c r="E46" s="119"/>
      <c r="F46" s="119"/>
      <c r="G46" s="119"/>
      <c r="H46" s="147"/>
      <c r="I46" s="121"/>
      <c r="J46" s="121"/>
    </row>
    <row r="47" spans="1:10">
      <c r="A47" s="122"/>
      <c r="B47" s="122"/>
      <c r="C47" s="115"/>
      <c r="D47" s="119"/>
      <c r="E47" s="119"/>
      <c r="F47" s="119"/>
      <c r="G47" s="119"/>
      <c r="H47" s="147"/>
      <c r="I47" s="121"/>
      <c r="J47" s="121"/>
    </row>
    <row r="48" spans="1:10">
      <c r="A48" s="122"/>
      <c r="B48" s="122"/>
      <c r="C48" s="115"/>
      <c r="D48" s="119"/>
      <c r="E48" s="119"/>
      <c r="F48" s="119"/>
      <c r="G48" s="119"/>
      <c r="H48" s="147"/>
      <c r="I48" s="121"/>
      <c r="J48" s="121"/>
    </row>
    <row r="49" spans="1:10">
      <c r="A49" s="122"/>
      <c r="B49" s="122"/>
      <c r="C49" s="115"/>
      <c r="D49" s="119"/>
      <c r="E49" s="119"/>
      <c r="F49" s="119"/>
      <c r="G49" s="119"/>
      <c r="H49" s="147"/>
      <c r="I49" s="121"/>
      <c r="J49" s="121"/>
    </row>
    <row r="50" spans="1:10">
      <c r="A50" s="122"/>
      <c r="B50" s="122"/>
      <c r="C50" s="115"/>
      <c r="D50" s="119"/>
      <c r="E50" s="119"/>
      <c r="F50" s="119"/>
      <c r="G50" s="119"/>
      <c r="H50" s="147"/>
      <c r="I50" s="121"/>
      <c r="J50" s="121"/>
    </row>
    <row r="51" spans="1:10">
      <c r="A51" s="122"/>
      <c r="B51" s="122"/>
      <c r="C51" s="115"/>
      <c r="D51" s="119"/>
      <c r="E51" s="119"/>
      <c r="F51" s="119"/>
      <c r="G51" s="119"/>
      <c r="H51" s="147"/>
      <c r="I51" s="121"/>
      <c r="J51" s="121"/>
    </row>
    <row r="52" spans="1:10">
      <c r="A52" s="122"/>
      <c r="B52" s="122"/>
      <c r="C52" s="115"/>
      <c r="D52" s="119"/>
      <c r="E52" s="119"/>
      <c r="F52" s="119"/>
      <c r="G52" s="119"/>
      <c r="H52" s="147"/>
      <c r="I52" s="121"/>
      <c r="J52" s="121"/>
    </row>
    <row r="53" spans="1:10">
      <c r="A53" s="122"/>
      <c r="B53" s="122"/>
      <c r="C53" s="115"/>
      <c r="D53" s="119"/>
      <c r="E53" s="119"/>
      <c r="F53" s="119"/>
      <c r="G53" s="119"/>
      <c r="H53" s="147"/>
      <c r="I53" s="121"/>
      <c r="J53" s="121"/>
    </row>
    <row r="54" spans="1:10">
      <c r="A54" s="122"/>
      <c r="B54" s="122"/>
      <c r="C54" s="115"/>
      <c r="D54" s="119"/>
      <c r="E54" s="119"/>
      <c r="F54" s="119"/>
      <c r="G54" s="119"/>
      <c r="H54" s="147"/>
      <c r="I54" s="121"/>
      <c r="J54" s="121"/>
    </row>
    <row r="55" spans="1:10">
      <c r="A55" s="122"/>
      <c r="B55" s="122"/>
      <c r="C55" s="115"/>
      <c r="D55" s="119"/>
      <c r="E55" s="119"/>
      <c r="F55" s="119"/>
      <c r="G55" s="119"/>
      <c r="H55" s="147"/>
      <c r="I55" s="121"/>
      <c r="J55" s="121"/>
    </row>
    <row r="56" spans="1:10">
      <c r="A56" s="122"/>
      <c r="B56" s="122"/>
      <c r="C56" s="115"/>
      <c r="D56" s="119"/>
      <c r="E56" s="119"/>
      <c r="F56" s="119"/>
      <c r="G56" s="119"/>
      <c r="H56" s="147"/>
      <c r="I56" s="121"/>
      <c r="J56" s="121"/>
    </row>
    <row r="57" spans="1:10">
      <c r="A57" s="122"/>
      <c r="B57" s="122"/>
      <c r="C57" s="115"/>
      <c r="D57" s="119"/>
      <c r="E57" s="119"/>
      <c r="F57" s="119"/>
      <c r="G57" s="119"/>
      <c r="H57" s="147"/>
      <c r="I57" s="121"/>
      <c r="J57" s="121"/>
    </row>
    <row r="58" spans="1:10">
      <c r="A58" s="122"/>
      <c r="B58" s="122"/>
      <c r="C58" s="119"/>
      <c r="D58" s="119"/>
      <c r="E58" s="119"/>
      <c r="F58" s="119"/>
      <c r="G58" s="119"/>
      <c r="H58" s="155"/>
      <c r="I58" s="121"/>
      <c r="J58" s="121"/>
    </row>
    <row r="59" spans="1:10">
      <c r="A59" s="122"/>
      <c r="B59" s="122"/>
      <c r="C59" s="119"/>
      <c r="D59" s="119"/>
      <c r="E59" s="119"/>
      <c r="F59" s="119"/>
      <c r="G59" s="119"/>
      <c r="H59" s="155"/>
      <c r="I59" s="121"/>
      <c r="J59" s="121"/>
    </row>
    <row r="60" spans="1:10">
      <c r="A60" s="122"/>
      <c r="B60" s="122"/>
      <c r="C60" s="119"/>
      <c r="D60" s="119"/>
      <c r="E60" s="119"/>
      <c r="F60" s="119"/>
      <c r="G60" s="119"/>
      <c r="H60" s="155"/>
      <c r="I60" s="121"/>
      <c r="J60" s="121"/>
    </row>
    <row r="61" spans="1:10">
      <c r="A61" s="61" t="s">
        <v>2</v>
      </c>
      <c r="B61" s="61"/>
      <c r="H61" s="3"/>
      <c r="I61" s="56">
        <f>SUM(I11:I60)</f>
        <v>750</v>
      </c>
    </row>
    <row r="63" spans="1:10">
      <c r="A63" s="1177" t="s">
        <v>12</v>
      </c>
      <c r="B63" s="1177"/>
      <c r="C63" s="1177"/>
      <c r="D63" s="1177"/>
      <c r="E63" s="1177"/>
      <c r="F63" s="1177"/>
      <c r="G63" s="1177"/>
      <c r="H63" s="1177"/>
      <c r="I63" s="1177"/>
    </row>
  </sheetData>
  <mergeCells count="7">
    <mergeCell ref="A2:I2"/>
    <mergeCell ref="A6:I6"/>
    <mergeCell ref="A63:I63"/>
    <mergeCell ref="A5:I5"/>
    <mergeCell ref="A4:I4"/>
    <mergeCell ref="A7:I7"/>
    <mergeCell ref="A8:I8"/>
  </mergeCells>
  <phoneticPr fontId="22" type="noConversion"/>
  <hyperlinks>
    <hyperlink ref="G11" r:id="rId1" xr:uid="{00000000-0004-0000-0800-000000000000}"/>
    <hyperlink ref="G12" r:id="rId2" xr:uid="{00000000-0004-0000-0800-000001000000}"/>
  </hyperlinks>
  <pageMargins left="0.511811023622047" right="0.31496062992126" top="0" bottom="0" header="0" footer="0"/>
  <pageSetup paperSize="9" orientation="landscape" horizontalDpi="200" verticalDpi="2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Centralizator facultate</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 17.</vt:lpstr>
      <vt:lpstr>I. 18</vt:lpstr>
      <vt:lpstr>I.19</vt:lpstr>
      <vt:lpstr>I.20</vt:lpstr>
      <vt:lpstr>I.12!Print_Area</vt:lpstr>
      <vt:lpstr>I.5!Print_Area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Claudiu</dc:creator>
  <cp:lastModifiedBy>Mihaela Herciu</cp:lastModifiedBy>
  <cp:lastPrinted>2020-03-27T13:24:32Z</cp:lastPrinted>
  <dcterms:created xsi:type="dcterms:W3CDTF">2009-01-26T16:08:31Z</dcterms:created>
  <dcterms:modified xsi:type="dcterms:W3CDTF">2020-06-25T22:52:16Z</dcterms:modified>
</cp:coreProperties>
</file>