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228"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'I.12'!$A$2:$H$25</definedName>
    <definedName name="_xlnm.Print_Area" localSheetId="5">'I.5'!$A$1:$M$61</definedName>
  </definedNames>
  <calcPr fullCalcOnLoad="1"/>
</workbook>
</file>

<file path=xl/comments6.xml><?xml version="1.0" encoding="utf-8"?>
<comments xmlns="http://schemas.openxmlformats.org/spreadsheetml/2006/main">
  <authors>
    <author>Maria NECULA</author>
  </authors>
  <commentList>
    <comment ref="O31" authorId="0">
      <text>
        <r>
          <rPr>
            <b/>
            <sz val="9"/>
            <rFont val="Segoe UI"/>
            <family val="2"/>
          </rPr>
          <t>NECULA: adaugat azi. Ar trebui inserat si in centralizatorul individual</t>
        </r>
        <r>
          <rPr>
            <sz val="9"/>
            <rFont val="Segoe UI"/>
            <family val="2"/>
          </rPr>
          <t xml:space="preserve">
</t>
        </r>
      </text>
    </comment>
  </commentList>
</comments>
</file>

<file path=xl/sharedStrings.xml><?xml version="1.0" encoding="utf-8"?>
<sst xmlns="http://schemas.openxmlformats.org/spreadsheetml/2006/main" count="2323" uniqueCount="1152">
  <si>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</si>
  <si>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</si>
  <si>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</si>
  <si>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</si>
  <si>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</si>
  <si>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</si>
  <si>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</si>
  <si>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</si>
  <si>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</si>
  <si>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</si>
  <si>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</si>
  <si>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</si>
  <si>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</si>
  <si>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</si>
  <si>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</si>
  <si>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</si>
  <si>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</si>
  <si>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</si>
  <si>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</si>
  <si>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</si>
  <si>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</si>
  <si>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</si>
  <si>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</si>
  <si>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</si>
  <si>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</si>
  <si>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</si>
  <si>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</si>
  <si>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</si>
  <si>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</si>
  <si>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</si>
  <si>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</si>
  <si>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</si>
  <si>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</si>
  <si>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</si>
  <si>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</si>
  <si>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</si>
  <si>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</si>
  <si>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</si>
  <si>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</si>
  <si>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</si>
  <si>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</si>
  <si>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</si>
  <si>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</si>
  <si>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</si>
  <si>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</si>
  <si>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</si>
  <si>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</si>
  <si>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</si>
  <si>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</si>
  <si>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</si>
  <si>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</si>
  <si>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</si>
  <si>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</si>
  <si>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</si>
  <si>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</si>
  <si>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</si>
  <si>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</si>
  <si>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</si>
  <si>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</si>
  <si>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</si>
  <si>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</si>
  <si>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</si>
  <si>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</si>
  <si>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</si>
  <si>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</si>
  <si>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</si>
  <si>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</si>
  <si>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</si>
  <si>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</si>
  <si>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</si>
  <si>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</si>
  <si>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</si>
  <si>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</si>
  <si>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</si>
  <si>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</si>
  <si>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</si>
  <si>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</si>
  <si>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</si>
  <si>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</si>
  <si>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</si>
  <si>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</si>
  <si>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</si>
  <si>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</si>
  <si>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</si>
  <si>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</si>
  <si>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</si>
  <si>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</si>
  <si>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</si>
  <si>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</si>
  <si>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</si>
  <si>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</si>
  <si>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</si>
  <si>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</si>
  <si>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</si>
  <si>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</si>
  <si>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</si>
  <si>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</si>
  <si>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</si>
  <si>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</si>
  <si>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</si>
  <si>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</si>
  <si>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</si>
  <si>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</si>
  <si>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</si>
  <si>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</si>
  <si>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</si>
  <si>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</si>
  <si>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</si>
  <si>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</si>
  <si>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</si>
  <si>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</si>
  <si>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</si>
  <si>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</si>
  <si>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</si>
  <si>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</si>
  <si>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</si>
  <si>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</si>
  <si>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</si>
  <si>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</si>
  <si>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</si>
  <si>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</si>
  <si>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</si>
  <si>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</si>
  <si>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</si>
  <si>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</si>
  <si>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</si>
  <si>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</si>
  <si>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</si>
  <si>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</si>
  <si>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</si>
  <si>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</si>
  <si>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</si>
  <si>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</si>
  <si>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</si>
  <si>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</si>
  <si>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</si>
  <si>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</si>
  <si>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</si>
  <si>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</si>
  <si>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</si>
  <si>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</si>
  <si>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</si>
  <si>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</si>
  <si>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</si>
  <si>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</si>
  <si>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</si>
  <si>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</si>
  <si>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</si>
  <si>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</si>
  <si>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</si>
  <si>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</si>
  <si>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</si>
  <si>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</si>
  <si>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</si>
  <si>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</si>
  <si>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</si>
  <si>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</si>
  <si>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</si>
  <si>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</si>
  <si>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</si>
  <si>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</si>
  <si>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</si>
  <si>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</si>
  <si>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</si>
  <si>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</si>
  <si>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</si>
  <si>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</si>
  <si>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</si>
  <si>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</si>
  <si>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</si>
  <si>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</si>
  <si>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</si>
  <si>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</si>
  <si>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</si>
  <si>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</si>
  <si>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</si>
  <si>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</si>
  <si>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</si>
  <si>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</si>
  <si>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</si>
  <si>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</si>
  <si>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</si>
  <si>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</si>
  <si>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</si>
  <si>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</si>
  <si>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</si>
  <si>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</si>
  <si>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</si>
  <si>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</si>
  <si>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</si>
  <si>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</si>
  <si>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</si>
  <si>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</si>
  <si>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</si>
  <si>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</si>
  <si>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</si>
  <si>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</si>
  <si>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</si>
  <si>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</si>
  <si>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</si>
  <si>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</si>
  <si>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</si>
  <si>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</si>
  <si>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</si>
  <si>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</si>
  <si>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Grad didactic la 01.01.2017</t>
  </si>
  <si>
    <t>Cd doc
Prof
Conf
Lect/Șl
Asist</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</si>
  <si>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</si>
  <si>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</si>
  <si>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</si>
  <si>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</si>
  <si>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</si>
  <si>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</si>
  <si>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</si>
  <si>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FTEO2</t>
  </si>
  <si>
    <t>“Catedrala Mitropolitană din Sibiu, acum 50 de ani”</t>
  </si>
  <si>
    <t>Ioan Ovidiu ABRUDAN</t>
  </si>
  <si>
    <t>TEO2</t>
  </si>
  <si>
    <t>Transilvania</t>
  </si>
  <si>
    <t>XLV (CXLIX)</t>
  </si>
  <si>
    <t>ISSN 0255 0539</t>
  </si>
  <si>
    <t>http://revistatransilvania.ro/wp-content/uploads/2018/02/02_Ioan_Ovidiu_Abrudan.pdf</t>
  </si>
  <si>
    <t>SCOPUS</t>
  </si>
  <si>
    <t>19-29</t>
  </si>
  <si>
    <t>Abrudan Ioan Ovidiu</t>
  </si>
  <si>
    <t>“Pictori muralişti şi iconari, în bisericile din părţile Sibiului, din vremea păstoririi episcopului Vasile Moga”</t>
  </si>
  <si>
    <t>Astra Sabesiensis</t>
  </si>
  <si>
    <t>Supliment numar 1</t>
  </si>
  <si>
    <t>ISSN 2457-8150 ISSN-L 2457-8150</t>
  </si>
  <si>
    <t>585-627</t>
  </si>
  <si>
    <t>CEEOL</t>
  </si>
  <si>
    <t>http://www.academia.edu/35825719/Astra_Sabesiensis_supliment_num%C3%A3r_1_2017_Un_episcop_%C5%9Fi_epoca_sa._Vasile_Moga_1774-1845_</t>
  </si>
  <si>
    <t>Abrudan Ioan Ovidiuî</t>
  </si>
  <si>
    <t>Ioan Ovidiu Abrudan, „Contribuţie la cunoaşterea unei
valoroase piese de artă liturgică şi iconostasul Bisericii din
Groapă”, în Revista Teologică, nr.2/2013, p. 124</t>
  </si>
  <si>
    <t>Dragoş Boicu, „Ca o cenuşotcă modestă, în dosul edificiilor, cari o încunjuoară” – pe urmele Bisericii companiştilor greci din Sibiu”, Transilvania, Sibiu, 1, 2017, p. 52</t>
  </si>
  <si>
    <t>https://revistatransilvania.ro/wp-content/uploads/2018/02/04_Dragos_Boicu.pdf</t>
  </si>
  <si>
    <r>
      <t xml:space="preserve">"Un model inedit de reprezentare a Sfintei Fecioare cu Pruncul in iconografia romaneasca a secolului al XIX-lea", </t>
    </r>
    <r>
      <rPr>
        <i/>
        <sz val="10"/>
        <rFont val="Arial Narrow"/>
        <family val="2"/>
      </rPr>
      <t>Apulum. Series Historia &amp;Patrimonium</t>
    </r>
    <r>
      <rPr>
        <sz val="10"/>
        <rFont val="Arial Narrow"/>
        <family val="2"/>
      </rPr>
      <t>, 52, 2015, pp. 105-155</t>
    </r>
  </si>
  <si>
    <r>
      <t>Atanasia Vaetisi, "Preliminaires to a history of Bucharest iconostases of 18-19 centuries",</t>
    </r>
    <r>
      <rPr>
        <i/>
        <sz val="10"/>
        <rFont val="Arial Narrow"/>
        <family val="2"/>
      </rPr>
      <t xml:space="preserve"> Museikon. A Journal of Religious Art and Culture, Alba Iulia, 1/2017, p. 138</t>
    </r>
    <r>
      <rPr>
        <sz val="10"/>
        <rFont val="Arial Narrow"/>
        <family val="2"/>
      </rPr>
      <t xml:space="preserve"> </t>
    </r>
  </si>
  <si>
    <t>http://www.museikon.ro/revista-museikon.html</t>
  </si>
  <si>
    <t>Abrudan Ovidiu</t>
  </si>
  <si>
    <t>„Reconstructing the Image of the Old Altar Screen of the Orthodox Church in Maierii Sibiului”</t>
  </si>
  <si>
    <t>MUSEIKON</t>
  </si>
  <si>
    <t>95-106</t>
  </si>
  <si>
    <t>ISSN 2601-2200, ISSN-L 2601-2200</t>
  </si>
  <si>
    <t>Conservarea patrimoniului bisericesc</t>
  </si>
  <si>
    <t>Nopatea Cercetatorilor 2017 (ULBS)</t>
  </si>
  <si>
    <t>http://cercetare.ulbsibiu.ro/NoapteaCercetatorilor/NC2017/ProgramLung2017.PDF</t>
  </si>
  <si>
    <t>septembrie 2017</t>
  </si>
  <si>
    <t>Completari la istoria intemeierii vechii biserici disparute a satului Bungard</t>
  </si>
  <si>
    <t xml:space="preserve">Simpozion national cu tema "Credinta marturisitoare in diversitate de manifestare. Teologie, iconologie, muzica. Icoana marturie a credintei". Sibiu </t>
  </si>
  <si>
    <t>teologie.ulbsibiu.ro/simpozionul-credinta- marturisitoare-in-diversitate-de- manifestare-teologie, iconologie-muzica/</t>
  </si>
  <si>
    <t>16-18 mai 2017</t>
  </si>
  <si>
    <t xml:space="preserve">Lect. Univ. </t>
  </si>
  <si>
    <t>Bîrzu Vasile</t>
  </si>
  <si>
    <t>Scholastic order vs symbolic order. Protestant Reform as expression of a language crisis</t>
  </si>
  <si>
    <t>Pr. Lect. Dr. Vasile Birzu</t>
  </si>
  <si>
    <t>Teologia Arad</t>
  </si>
  <si>
    <t>Vol. 71</t>
  </si>
  <si>
    <t>no. 2 (apr.-june)</t>
  </si>
  <si>
    <t>ISSN 2247 – 4382
ISSN – L = 1453 – 4789</t>
  </si>
  <si>
    <t>p. 23-51</t>
  </si>
  <si>
    <t>Erih plus, EBSCO</t>
  </si>
  <si>
    <t>http://revistateologia.ro/downloads/Teologia/2_2017/3.birzu.pdf</t>
  </si>
  <si>
    <t xml:space="preserve">A Poetical Expression of the Cosmological and Anthropological Iconomy of Salvation, </t>
  </si>
  <si>
    <t>Revista Teologica</t>
  </si>
  <si>
    <t>oct-dec 2017</t>
  </si>
  <si>
    <t>, ISSN 1222-9695, ISSN online 2069-8895</t>
  </si>
  <si>
    <t>255-273</t>
  </si>
  <si>
    <t>Religious and theological Abstracts – RTA şi EBSCO</t>
  </si>
  <si>
    <t>Recenzie - Antonio Damasio, Sinele: construirea creierului conştient trad. Doina Lică, ed. Humanitas, Bucureşti, 2016; ISBN: 978-973-50-5002-3</t>
  </si>
  <si>
    <t>RT 2/2017</t>
  </si>
  <si>
    <t>Răsună Cerul de colinde. Colinde şi cântări teologice la Sărbătorile de iarnă</t>
  </si>
  <si>
    <t>Ecclesiast / Astra Museum, Sibiu</t>
  </si>
  <si>
    <t>ISMN 979-0-69490-052-6</t>
  </si>
  <si>
    <t>decembrie</t>
  </si>
  <si>
    <t>Transculturaţia şi transfigurarea colindului păgân în creştinism în vol. Arhiereul lui Hristos. Studii și evocări în onoarea ÎPS Dr. Laurențiu Streza, Arhiepiscopul Sibiului și Mitropolitul Ardealului,</t>
  </si>
  <si>
    <t>Protos. Lect. dr. Vasile Bîrzu</t>
  </si>
  <si>
    <t>Andreeana / Astra Museum, Sibiu</t>
  </si>
  <si>
    <t>20 de la p 501-521</t>
  </si>
  <si>
    <t xml:space="preserve">Euharistia şi Sfintele Taine în general ca nuntă mistică </t>
  </si>
  <si>
    <t>ISBN 978-606-733-227-8, ISBN 978-606-989-020-2</t>
  </si>
  <si>
    <t>21 de la 662-683</t>
  </si>
  <si>
    <t>pr. conf. Nicolae Moşoiu, pr. lect. Stelian Manolache, pr. lect. Vasile Bîrzu</t>
  </si>
  <si>
    <t>Astra Museum/Andreiana</t>
  </si>
  <si>
    <t>Bârzu Vasile</t>
  </si>
  <si>
    <t>Protos Lect dr. Vasile Birzu</t>
  </si>
  <si>
    <t>Vă aducem Veste Bună</t>
  </si>
  <si>
    <t>CD audio</t>
  </si>
  <si>
    <t>http://psalmuiri-teologice.wixsite.com/pr-vasile/va-aducem-veste-buna</t>
  </si>
  <si>
    <t>50 rol interpretare 20 coordonare muzicala</t>
  </si>
  <si>
    <t>Birzu Vasile</t>
  </si>
  <si>
    <t>FTEO 2</t>
  </si>
  <si>
    <t>Bîrzu  Vasile</t>
  </si>
  <si>
    <t>Câteva mărturii biblice, istorice şi patristice timpurii privind Sfintele icoane şi cinstirea lor</t>
  </si>
  <si>
    <t>Protos. Lect. Dr. Vasile Birzu</t>
  </si>
  <si>
    <t>Credinţa, The Faith Magazine, Chicago</t>
  </si>
  <si>
    <t>vol. LXVIII, Nr. 4., Oct.-Dec.</t>
  </si>
  <si>
    <t>www.mitropolia.us</t>
  </si>
  <si>
    <t>6-9 A4</t>
  </si>
  <si>
    <t>Martiriul Ioanei d’Arc. Câteva reflecţii privind pronia divină şi destinul creştin al civilizaţiei europene</t>
  </si>
  <si>
    <t>Pr. Lect. Dr.  Vasile Birzu</t>
  </si>
  <si>
    <t>. Simpozionul internaţional, Icoană, Mărturie creştină, Totalitarism,</t>
  </si>
  <si>
    <t>http://conference2017.orth.ro/</t>
  </si>
  <si>
    <t>5-7 nov. 2017</t>
  </si>
  <si>
    <t>Painting inwardly light and a good smile to convert others. Prayer and the Holy Mysteries as a means of painting the mysterious icon of the soul</t>
  </si>
  <si>
    <t>Making mission from the model of Christ: internal and external mission of the Church</t>
  </si>
  <si>
    <t>http://teologie.ulbsibiu.ro/making-mission-after-the-model-of-christ/</t>
  </si>
  <si>
    <t>2-5 November 2017</t>
  </si>
  <si>
    <t>Ordinea Simbolica vs ordinea Scolastica. Reforma Protestanta ca si criza de limbaj.</t>
  </si>
  <si>
    <t>Simpozionul international Ortodoxie și Reformă</t>
  </si>
  <si>
    <t>http://ecum.ro/reforma-si-ortodoxie-simpozion-national-22-23-mai-2017/</t>
  </si>
  <si>
    <t>Sibiu, iunie 2017</t>
  </si>
  <si>
    <t>Brusanowski Paul</t>
  </si>
  <si>
    <t>Chifăr Nicolae</t>
  </si>
  <si>
    <t>Metropolitan bishop Andrei Șaguna of the Romanian Orthodox Church in Transylvania  (1848/1864 – 1873), Church Organizer and Legislator, and Religious Freedom in the Second Half of the Ninetheenth Century</t>
  </si>
  <si>
    <t>Jurnalul Libertății de conștiință. Journal for freedom of conscience</t>
  </si>
  <si>
    <t>2495-1757</t>
  </si>
  <si>
    <t>814-824</t>
  </si>
  <si>
    <t>ERIH plus https://dbh.nsd.uib.no/publiseringskanaler/erihplus/periodical/info?id=490789</t>
  </si>
  <si>
    <t>https://jurnal.constiintasilibertate.ro/index.php?journal=freedom&amp;page=issue&amp;op=view&amp;path%5B%5D=10</t>
  </si>
  <si>
    <t>Exportgut Reformation. Ihr Transfer in Kontaktzonen des 16. Jahrhunderts  und die Gegenwart evangelischer Kirchen in Europa (ed. Ulrich Wien, Mihai-D. Grigore) / capitol: Wirkung der Reformation auf rumänischen Orthodoxen in Siebenbürgen</t>
  </si>
  <si>
    <t>Vandenhoek &amp; Ruprecht (de prestigiu)</t>
  </si>
  <si>
    <t>978-3-525-10154-4</t>
  </si>
  <si>
    <t>martie</t>
  </si>
  <si>
    <t>215-248</t>
  </si>
  <si>
    <t>Dialog 2.0 - Braucht der orthodox-katholische Dialog neue Impulse (ed. Dietmar Schon) / capitol: Katholiken und orthodoxe in Siebenbürgen und im rumänischen Altreich, Verschiedene Modelle von religiöser Toleranz und des Lebens miteinander</t>
  </si>
  <si>
    <t>Verlag Friedrich Pustet (de prestigiu)</t>
  </si>
  <si>
    <t>978-3-7917-2923-7</t>
  </si>
  <si>
    <t>septembrie</t>
  </si>
  <si>
    <t>160-210</t>
  </si>
  <si>
    <t>Arhiereul lui Hristos. Studii în onoarea Înaltpreasfințitului Dr. Laurențiu Streza, Arhiepiscopul Sibiului si Mitropolitul Ardealului (ed. Nicolae Chifăr, Emanuel Tăvală); / capitol: Un proiect privind organizarea bisericească a românilor din Iugoslavia, discutat la Conferința preoțească din Vârșeț (iulie 1924)</t>
  </si>
  <si>
    <t>Editura Andreiana; ASTRA Museum</t>
  </si>
  <si>
    <t>978-606-989-019-6; 978-606-733-211-7</t>
  </si>
  <si>
    <t>574-646</t>
  </si>
  <si>
    <t xml:space="preserve">1x72;  la acest volum au colaborat 13 cadre didactice care au publicat împreună 388 p. </t>
  </si>
  <si>
    <t>978-606-989-015-8; 978-606-733-212-4</t>
  </si>
  <si>
    <t>iulie</t>
  </si>
  <si>
    <t>520-563</t>
  </si>
  <si>
    <t>2 x 43; la acest volum au colaborat 7 cadre didactice careu au publicat împreună 206 p.</t>
  </si>
  <si>
    <t>Magistrul: omagiu Părintelui Academician Mircea Păcurariu – 85 de ani de viaţă</t>
  </si>
  <si>
    <t>Laurenţiu Streza, Nicolae Chifăr, Paul
Brusanowski, Emanuel-Pavel Tăvală</t>
  </si>
  <si>
    <t>Andreiana / ASTRA Museum</t>
  </si>
  <si>
    <t>ISBN 978-606-989-015-8
ISBN 978-606-733-212-4</t>
  </si>
  <si>
    <t>Pagini din istoria bisericeascã a Sibiului medieval, Cluj-Napoca, Presa Universitarã Clujeanã, 2007, pp. 225-246</t>
  </si>
  <si>
    <t>Mihai Octavian Groza, Un ierarh transilvănean uitat şi epoca sa. Viaţa şi activitatea episcopului Vasile Moga (1774-1845), p. 11</t>
  </si>
  <si>
    <t>https://www.ceeol.com/search/article-detail?id=583001</t>
  </si>
  <si>
    <t>CEEOL: Astra Sabasiensis. Supliment nr. 1/2017, Un episcop si epoca sa. Vasile Moga</t>
  </si>
  <si>
    <t>Churches in the Ukrainian Crisis / capitol: Autocephaly in Ukraine: The Canonical Dimension</t>
  </si>
  <si>
    <t>Joseph Loya, O.S.A, Churches in the Ukrainian Crisis. Andrii Krawchuk and Thomas Bremer, Editors. Palgrave Macmillan, 2016, în OCCASIONAL PAPERS ON RELIGION IN EASTERN EUROPE (MAY 2017) XXXVII, 3, p.116</t>
  </si>
  <si>
    <t>http://digitalcommons.georgefox.edu/ree/vol37/iss3/9/</t>
  </si>
  <si>
    <t>Transilvania în epoca SfinŃilor Martiri Brâncoveni, în Domnul Constantin Brâncoveanu, omul şi faptele unui sfânt martir (1688-1714), ed. Editura Enciclopedică, Bucureşti, 2015, p. 113-132</t>
  </si>
  <si>
    <t xml:space="preserve">Stoica Lascu, recenzie la Domnul Constantin Brâncoveanu, omul şi faptele unui sfânt martir (1688-1714) [Prince Constantin Brâncoveanu, the Man and the Deeds of a Saint Martyr (1688-1714)]. Editorcoordonator: Gheorghe F. Anghelescu, Editura Enciclopedică, Bucureşti, 2015, 344 pp. , în Analele UniversităŃii din Craiova. Istorie, Anul XXII, Nr. 1(31)/2017 </t>
  </si>
  <si>
    <t>http://www.istoriecraiova.ro/wp-content/uploads/2017/04/2017_1_Anale_PDF.pdf#page=145</t>
  </si>
  <si>
    <t>Învãţãmântul confesional ortodox român din Transilvania între anii 1848-1918. Între exigenţele statului centralist şi principiile autonomiei bisericeşti, volum I, Cluj-Napoca, Presa Universitarã Clujeanã, 2010, p. 78.</t>
  </si>
  <si>
    <t>Mihai Octavian Groza, Un ierarh transilvănean uitat şi epoca sa. Viaţa şi activitatea episcopului Vasile Moga (1774-1845), p. 21</t>
  </si>
  <si>
    <t>,,Situaţia juridicã şi dotaţia Bisericii Ortodoxe din Ardeal între 1761-1810. Fondul Sidoxial. Asemãnãri şi deosebiri faţã de celelalte confesiuni din Monarhia Habsburgicã”, în Revista Teologicã, an XVII (89), numãr 1, 2007, pp. 123-163.</t>
  </si>
  <si>
    <t>Mihai Octavian Groza, Un ierarh transilvănean uitat şi epoca sa. Viaţa şi activitatea episcopului Vasile Moga (1774-1845), p. 48</t>
  </si>
  <si>
    <t>,CEEOL: Astra Sabasiensis. Supliment nr. 1/2017, Un episcop si epoca sa. Vasile Moga</t>
  </si>
  <si>
    <t>Învãţãmântul confesional ortodox român din Transilvania între anii 1848-1918. Între exigenţele statului centralist şi principiile autonomiei bisericeşti, volum I, Cluj-Napoca, Presa Universitarã Clujeanã, 2010, pp. 78-81.</t>
  </si>
  <si>
    <t>Mihai Octavian Groza, Viaţa şi activitatea episcopului Vasile Moga (1774-1845) reflectate în istoriografia românească, p. 63</t>
  </si>
  <si>
    <t>https://www.ceeol.com/search/article-detail?id=583004</t>
  </si>
  <si>
    <t>„Situaţia juridicã şi dotaţia Bisericii Ortodoxe din Ardeal între 1761-1810. Fondul Sidoxial. Asemãnãri şi deosebiri faţã de celelalte confesiuni din monarhia habsburgicã”, în Revista Teologicã, an XVII, numãr 1, 2007, pp. 150-162.</t>
  </si>
  <si>
    <t>Gheorghe Mircea Abrudan, Biografia şi păstorirea episcopului Vasile Moga în lumina unor izvoare inedite şi a unor texte publicistice şi istoriografice uitate, p. 356</t>
  </si>
  <si>
    <t xml:space="preserve">https://www.ceeol.com/search/article-detail?id=583023 </t>
  </si>
  <si>
    <t>Învãţãmântul confesional ortodox din Transilvania între anii 1848-1918. Între exigenţele statului centralizat şi principiile autonomiei bisericeşti, Cluj-Napoca, Presa Universitarã Clujeanã, 2005, pp. 76-77.</t>
  </si>
  <si>
    <t>Florin Dobrei, Din legăturile episcopului Vasile Moga al Ardealului cu păstoriţii săi hunedoreni, p. 346-347.</t>
  </si>
  <si>
    <t>https://www.ceeol.com/search/article-detail?id=583020</t>
  </si>
  <si>
    <t>Pagini din istoria bisericeascã a Sibiului medieval, Cluj-Napoca, Presa Universitarã Clujeanã, 2007, p. 246.</t>
  </si>
  <si>
    <t>Daniela Carmen Sava, Scurte referinţe bibliografice despre episcopul Vasile Moga, p. 98</t>
  </si>
  <si>
    <t>https://www.ceeol.com/search/article-detail?id=583006</t>
  </si>
  <si>
    <t>Pagini din istoria bisericeascã a Sibiului medieval, Cluj-Napoca, Presa Universitarã Clujeanã, 2007, pp. 221-247.</t>
  </si>
  <si>
    <t>Ana Grama Brescan, Episcopatul arhiereului Vasile Moga (1810-1845). Contribuţii documentare la o posibilă actualizare a cercetării epocii mogaiane, p. 152.</t>
  </si>
  <si>
    <t>Învăţământul confesional ortodox român din Transilvania între anii 1848-1918. Între exigenţele statului centralist şi principiile autonomiei bisericeşti, Cluj-Napoca, 2005 , p. 505-511, 359, 516-519.</t>
  </si>
  <si>
    <t>Ioana Rustoiu. "Icoanele din școlile confesionale ale Protopopiatului ortodox Sebeș (1911-
1917)". Apulum Vol.54:215-238 (anume p. 216-217)</t>
  </si>
  <si>
    <t>https://www.ceeol.com/search/article-detail?id=615621</t>
  </si>
  <si>
    <t>„Ortodoxie și societate românească. Reflecții istorice și
istoriografice”, în Tabor, nr. 2 (mai 2007), pp. 23-41</t>
  </si>
  <si>
    <t>Ionuţ Biliuţă. "Biserică și națiune în Transilvania (1800-1900). Conceptualizări și istoriografii
discordante". Anuarul Institutului de Cercetări Socio-Umane »Gheorghe Şincai« al
Academiei Române XX:29-55 (anume p. 32).</t>
  </si>
  <si>
    <t>https://www.ceeol.com/search/article-detail?id=606446</t>
  </si>
  <si>
    <t>Stat și Biserică în vechea Românie între 1821-1925, Cluj-
Napoca, Presa Universitară Clujeană, 2013</t>
  </si>
  <si>
    <t>Ionuţ Biliuţă. "Biserică și națiune în Transilvania (1800-1900). Conceptualizări și istoriografii
discordante". Anuarul Institutului de Cercetări Socio-Umane »Gheorghe Şincai« al
Academiei Române XX:29-55 (anume p. 45).</t>
  </si>
  <si>
    <t>Statutul canonic al Mitropoliei ortodoxe a Transilvaniei între 1864-1925, în
Revista Teologică nr. 3/2010, p. 60</t>
  </si>
  <si>
    <t>Paul Popovici. "Marea Unire şi dinamica legislativă în materia proprietăţii intelectuale".
Revista Română de Dreptul Proprietăţii Intelectuale 04:163-171</t>
  </si>
  <si>
    <t>https://www.ceeol.com/search/article-detail?id=588781</t>
  </si>
  <si>
    <t>Reforma constituțională din Biserica Ortodoxă a
Transilvaniei între 1850‐1923</t>
  </si>
  <si>
    <t>Ionuț Florin Biliuță. "REJUVENATING ORTHODOX MISSIONARISM AMONG THE
LAYMEN: THE ROMANIAN ORTHODOX FELLOWSHIP IN INTERWAR TRANSYLVANIA".
Studia Universitatis Babes-Bolyai - Theologia Orthodoxa 2:21-38 (anume p. 23).</t>
  </si>
  <si>
    <t>https://www.ceeol.com/search/article-detail?id=600925</t>
  </si>
  <si>
    <t>Autonomia și constituționalismul în dezbaterile privind unificarea
Bisericii Ortodoxe Române (1919‐1925) (Cluj‐Napoca: Presa Universitară Clujeană, 2007), 331</t>
  </si>
  <si>
    <t>Ionuț Florin Biliuță. "REJUVENATING ORTHODOX MISSIONARISM AMONG THE
LAYMEN: THE ROMANIAN ORTHODOX FELLOWSHIP IN INTERWAR TRANSYLVANIA".
Studia Universitatis Babes-Bolyai - Theologia Orthodoxa 2:21-38 (anume p. 32).</t>
  </si>
  <si>
    <t>Paul
Brusanowski, Rumänisch‐orthodoxe Kirchenordnungen (178 ‐2008): Siebenbürgen–Bukowina–
Rumänien (Köln: Böhlau, 2011), 283‐287</t>
  </si>
  <si>
    <t>The Faculty of Theology „Andrei Șaguna”
Sibiu-Monograph, in the vol. „Vocation and giving. Orthodox theological
education in Sibiu, 230 years of history in faces and icons”, Andreiana
Pub., Sibiu, 2016, p. 39</t>
  </si>
  <si>
    <t>Ion Vicovan. "The Higher Theological Education in the Romanian Orthodox Church after
1990 – pastoral necessity and missionary responsibility". Altarul Reîntregirii 2:19-36 (anume p. 21-22).</t>
  </si>
  <si>
    <t>https://www.ceeol.com/search/article-detail?id=616032</t>
  </si>
  <si>
    <t>„Concepția canonică a mitropolitului Andrei
Șaguna privind organizarea Ortodoxiei ecumenice și a poziției Mitropoliei românești
din Transilvania și Ungaria”, în: Revista Teologica, nr. 2 (2010), pp. 73‐86.</t>
  </si>
  <si>
    <t>Răzvan Perșa, „Importanța primelor manuale de drept canonic tipărite în Biserica Ortodoxă Română. Elemente de educație juridică și canonică”, în Educație și mărturisire. Formarea creștină a tinerilor în spiritul viu al tradiției, Presa Universitară Clujeană, 2017, p. 504</t>
  </si>
  <si>
    <t>Situația juridicã şi dotația Bisericii Ortodoxe din Ardeal între 
1761–1810. Fondul Sidoxial: Asemãnãri şi deosebiri față de celelalte confesiuni din 
 Monarhia habsburgicã,” 
 Revista teologicã
 17, 1 (2007): 150–162
1761–1810. Fondul Sidoxial: Asemãnãri şi deosebiri faþã de celelalte confesiuni din 
 Monarhia habsburgicã,” 
 Revista teologicã
 17, 1 (2007): 150–162</t>
  </si>
  <si>
    <t>Mircea Gheorghe Abrudan, „Under the sway of Orthodoxy and the Reformation. Rumanian-Saxon confessional relations in Transylvania between 1688 and 1848”, in Transylvania Revue,Vol. XXVI, nr. 3, 2017, p. 62</t>
  </si>
  <si>
    <t>WoS</t>
  </si>
  <si>
    <t>Reforma constituţionalã din Biserica Ortodoxã a Transilvaniei între 1850-1925, Cluj-Napoca, Presa Universitarã Clujeanã, 2007, pp. 106-107, 221-245.</t>
  </si>
  <si>
    <t xml:space="preserve">Ana Grama Brescan, Episcopatul arhiereului Vasile Moga (1810-1845). Contribuţii documentare la o posibilă actualizare a cercetării epocii mogaiane, p. 149 </t>
  </si>
  <si>
    <t>https://www.ceeol.com/search/article-detail?id=583018</t>
  </si>
  <si>
    <t>Studii Teologice</t>
  </si>
  <si>
    <t xml:space="preserve">EBSCO:  https://www.ebscohost.com/titleLists/e5h-coverage.pdf ; ERIH plus:  https://dbh.nsd.uib.no/publiseringskanaler/erihplus/periodical/info.action?id=482714 </t>
  </si>
  <si>
    <t>http://www.studiiteologice.ro/index.php?option=com_content&amp;view=article&amp;id=12&amp;Itemid=26&amp;lang=ro</t>
  </si>
  <si>
    <t>International Conference Human Development – A Multidisciplinary Research which will be held at Johns Hopkins University, in Montgomery County Campus, Rockville, MD, November 6-7, 2017</t>
  </si>
  <si>
    <t>internațională</t>
  </si>
  <si>
    <t>http://rais.education/human-development-a-multidisciplinary-research/</t>
  </si>
  <si>
    <t>membru: http://rais.education/scientific-committee/</t>
  </si>
  <si>
    <t>6-7 noiembrie 2017</t>
  </si>
  <si>
    <t>Libertatea religioasă de conștiință în mentalitatea publică</t>
  </si>
  <si>
    <t>națională</t>
  </si>
  <si>
    <t>membru</t>
  </si>
  <si>
    <t>16 noiembrie 2017</t>
  </si>
  <si>
    <t>Stat și Biserică în istoria românească până în anul 1948</t>
  </si>
  <si>
    <t>http://www.simpozionstaniloae.ro/martiriu-si-memorie-din-romania-comunista/programul-simpozionului</t>
  </si>
  <si>
    <t>Simpozion internațional Martiriu și Memorie din România comunistă, Iași, 4-6 mai 2017</t>
  </si>
  <si>
    <t>Chira Vasile</t>
  </si>
  <si>
    <t>Papa Grigorie al II-lea al Romei şi iconoclasmul</t>
  </si>
  <si>
    <t>Revista Teologică</t>
  </si>
  <si>
    <t>XXVII (99)</t>
  </si>
  <si>
    <t>ISSN 1222-9695
ISSN on line 2069-8895</t>
  </si>
  <si>
    <t>91-102</t>
  </si>
  <si>
    <t>Religious and Theological Abstracts, EBSCO</t>
  </si>
  <si>
    <t>Chifar Nicolae</t>
  </si>
  <si>
    <t>”Ministry, Witnessing, Suffering in the Church of Christ”, cap.  Die Zustimmung Roms und der orientalischen Patriarchaten zur Wiederherstellung der Ikonenverehrung, p. 105-119,</t>
  </si>
  <si>
    <t xml:space="preserve">Ed. Felicitas Publishing House Stockholm/Ed. Episcopiei Devei și Hunedoarei, </t>
  </si>
  <si>
    <t xml:space="preserve">ISBN 978-91-982943-9-2/ 978-606-8692-44-9. </t>
  </si>
  <si>
    <t>3,5 /p</t>
  </si>
  <si>
    <t>Arhiereul lui Hristos : studii în onoarea Înaltpreasfinţitului Dr.
Laurenţiu Streza, Arhiepiscopul Sibiului şi Mitropolitul Ardealului, cap. "Dimensiunea patristică a fundamentării cinstirii sfintelor icoane la Sinodul al VII-lea Ecumenic", p. 211-233</t>
  </si>
  <si>
    <t xml:space="preserve"> Chifăr Nicolae</t>
  </si>
  <si>
    <t>ISBN 978-606-989-019-6
ISBN 978-606-733-211-7</t>
  </si>
  <si>
    <t>octombrie</t>
  </si>
  <si>
    <t>1/p</t>
  </si>
  <si>
    <t>Magistrul: omagiu Părintelui Academician Mircea Păcurariu – 85 de ani de viaţă, cap. "Dinamica teologiei şi spiritualităţii ortodoxe în Biserica Rusiei secolelor XVII-XVIII", p. 420-449</t>
  </si>
  <si>
    <t>2/p</t>
  </si>
  <si>
    <t>Mărturisire şi dăruire celui între Dascăli Părintelui nostru profesor
univ. dr. Ioan Ică sr, cap. "Taina Întrupării Cuvântului, fundamentul iconologiei Sfântului
Gherman I, Patriarhul Constantinopolului (p. 122-137)"</t>
  </si>
  <si>
    <t>ISBN 978-606-989-019-6
ISBN 978-606-733-227-8</t>
  </si>
  <si>
    <t>noiembrie</t>
  </si>
  <si>
    <t xml:space="preserve">Slujire, mărturisire, pătimire în Biserica lui Hristos, cap. " Acordul Romei și al Patriarhatelor Răsăritene în vederea restabilirii cultului icoanelor", p. 126-142, </t>
  </si>
  <si>
    <t>Ed. Reîntregirea/Ed. Episcopiei Devei și Hunedoarei, Alba Iulia/Deva,</t>
  </si>
  <si>
    <t>ISBN 978-606-509-356-0/978-606-8692-43-2.</t>
  </si>
  <si>
    <t xml:space="preserve">Dăruire în slujirea Bisericii. Gânduri alese pentru Patriarhul României, cap. " Prețuire și recunoștință Preafericitului Părinte Patriarh Daniel", p. 215-220, </t>
  </si>
  <si>
    <t>Ed. Basilica</t>
  </si>
  <si>
    <t>ISBN 978-606-29-0198-1</t>
  </si>
  <si>
    <t>Arhiereul lui Hristos : studii în onoarea Înaltpreasfinţitului Dr.
Laurenţiu Streza, Arhiepiscopul Sibiului şi Mitropolitul Ardealului</t>
  </si>
  <si>
    <t>Nicolae Chifăr, Emanuel-Pavel Tăvală</t>
  </si>
  <si>
    <t>Istoria Creştinismului, vol. 2, Sibiu 2008</t>
  </si>
  <si>
    <t>Cotar Claudiu, Introfducere în studiul istoriei creştinismului, Ed. Universitară, Bucureşti 2017, ISBN 978-606-28-0311-7</t>
  </si>
  <si>
    <t>"Patriarhul Ieremia al II-lea şi întărirea unităţii Ortodoxiei ecumenice la sfârşitul sec. al XVI-lea" în vol. În memoria lui Alexandru Elian, Timişoara 2008</t>
  </si>
  <si>
    <t>Componenta reformatoare a păstoririi patriarhului Nikon al Moscovei" în vol. Teologie ortodoxă în destin românesc, Sibiu 2008</t>
  </si>
  <si>
    <t>"Sârbii şi Imperiul Bizantin în timpul ţarului Ştefan Duşan" în vol. File de istorie, Sibiu, 2012</t>
  </si>
  <si>
    <t>Iconologie şi iconoclasm,
Andreiana, Sibiu, 2010,</t>
  </si>
  <si>
    <t>BOICU, DRAGOȘ
Monarhia constantiniană între arhetip divin și construct eusebian, Sibiu:
Andreiana: Astra Museum, 2017
ISBN 978-606-989-025-7
ISBN 978-606-733-213-1, p. 90</t>
  </si>
  <si>
    <t>http://www.revistateologica.ro/</t>
  </si>
  <si>
    <t xml:space="preserve"> Simpozion cu tema”Credința mărturisitoare în diversitate de manifestare. Teologie, iconologie, muzică. Icoana mărturie a credinței”, Sibiu</t>
  </si>
  <si>
    <t>naţională</t>
  </si>
  <si>
    <t>organizator principal</t>
  </si>
  <si>
    <t>Valori ale cunoașterii tradiționale în susținerea Regiunii Gastronomice Europene Sibiu 2019 cod 71065/04.09.2017</t>
  </si>
  <si>
    <t>Consiliul Judeţean Sibiu Consiliul Municipiului Sibiu</t>
  </si>
  <si>
    <t>Conf. Mihaela Antofie</t>
  </si>
  <si>
    <t>Iconologia Sfântului Nichifor Mărturisitorul</t>
  </si>
  <si>
    <t>Patriarhul Jeremia al II-lea și teologii de la Tȕbingen</t>
  </si>
  <si>
    <t xml:space="preserve">Simpozion cu tema: ”Reformă și Ortodoxie”, Sibiu, </t>
  </si>
  <si>
    <t>www.ecum.ro.</t>
  </si>
  <si>
    <t xml:space="preserve"> 22-23 mai 2017</t>
  </si>
  <si>
    <t>Jertfî și mărturisire: Patriarhul Tarasie al Constantinopolului și restabilirea cultului icoanelor</t>
  </si>
  <si>
    <t>Presa Universitară Clujeană</t>
  </si>
  <si>
    <t>Maramureşul voievodal-spaţiul ontologic originar al României</t>
  </si>
  <si>
    <t xml:space="preserve">Chira Vasile </t>
  </si>
  <si>
    <t>ASTRA Museum</t>
  </si>
  <si>
    <t>ISBN 978-606-733-192-9                   2017</t>
  </si>
  <si>
    <t>Februarie</t>
  </si>
  <si>
    <t>Introducere în geniologie.Antropologia, teologia şi fenomenologia geniului" /"Introduction to Geniology.Anthropology, theology and phenomenology of genius</t>
  </si>
  <si>
    <t>Vasile Chira</t>
  </si>
  <si>
    <t>Conferinţa Naţională de Antropologie, Sâmbăta de Sus</t>
  </si>
  <si>
    <t>6 octombrie 2017</t>
  </si>
  <si>
    <t>Vintilă Horia sau romanul ca discurs ontoliterar</t>
  </si>
  <si>
    <t xml:space="preserve">Vasile Chira </t>
  </si>
  <si>
    <t>Colocviul internaţional EXPIORA 2017 Medias</t>
  </si>
  <si>
    <t>(https://www.exipora.ro)</t>
  </si>
  <si>
    <t>20 octombrie 2017</t>
  </si>
  <si>
    <r>
      <t>Cântarea ca teologie</t>
    </r>
    <r>
      <rPr>
        <b/>
        <sz val="10"/>
        <color indexed="8"/>
        <rFont val="Arial Narrow"/>
        <family val="2"/>
      </rPr>
      <t>, vol.II</t>
    </r>
  </si>
  <si>
    <t>Vasile Grajdian</t>
  </si>
  <si>
    <t>Editura Andreiana Sibiu</t>
  </si>
  <si>
    <t>(ISBN 973-9280-84-6; 978-606-989-016-9)</t>
  </si>
  <si>
    <t>oct.</t>
  </si>
  <si>
    <r>
      <t xml:space="preserve"> </t>
    </r>
    <r>
      <rPr>
        <sz val="10"/>
        <rFont val="Arial Narrow"/>
        <family val="2"/>
      </rPr>
      <t>2 puncte / pagină, 300 puncte / declarant</t>
    </r>
  </si>
  <si>
    <t>Grajdian Vasile</t>
  </si>
  <si>
    <t>Concert de Colinde</t>
  </si>
  <si>
    <t>Concert coral de muzica religioasa</t>
  </si>
  <si>
    <t>http://www.mitropolia-ardealului.ro/studentii-teologi-si-corul-protopopiatului-sibiu-au-colindat-in-catedrala-mitropolitana/</t>
  </si>
  <si>
    <t>40 puncte</t>
  </si>
  <si>
    <t>Grăjdian Vasile</t>
  </si>
  <si>
    <t>“Cântarea bisericească în timpul păstoririi PF Patriarh Justinian Marina (1948-1977)”</t>
  </si>
  <si>
    <t>Nationala</t>
  </si>
  <si>
    <t>http://teologie.ulbsibiu.ro/simpozionul-national-de-muzicologie-cantarea-bisericeasca-in-timpul-pastoririi-pf-patriarh-justinian-marina-1948-1977/</t>
  </si>
  <si>
    <t xml:space="preserve">organizator principal </t>
  </si>
  <si>
    <t>50 puncte</t>
  </si>
  <si>
    <t>Consideratii despre pace si dreptate in prezent, din perspectiva traditiei biblice si duhovnicesti</t>
  </si>
  <si>
    <t>Indrumator bisericesc</t>
  </si>
  <si>
    <t>http://www.editura-andreiana.ro/carte.php?prodid=218</t>
  </si>
  <si>
    <t>272-276</t>
  </si>
  <si>
    <t>ISSN 1842-7227</t>
  </si>
  <si>
    <t>20 puncte</t>
  </si>
  <si>
    <t>Familia vesnica</t>
  </si>
  <si>
    <t>Telegraful român</t>
  </si>
  <si>
    <t>http://www.editura-andreiana.ro/carte.php?prodid=149</t>
  </si>
  <si>
    <t>1-2</t>
  </si>
  <si>
    <t>ISSN 1223-8392</t>
  </si>
  <si>
    <t>Meditation zu Matthäus 20, 20 – 28 (und Jeremia 22, 1 – 5) über „Streit”</t>
  </si>
  <si>
    <r>
      <rPr>
        <sz val="10"/>
        <color indexed="8"/>
        <rFont val="Arial Narrow"/>
        <family val="2"/>
      </rPr>
      <t>Bittgottesdienst für den Frieden</t>
    </r>
    <r>
      <rPr>
        <sz val="12"/>
        <color indexed="8"/>
        <rFont val="Times New Roman"/>
        <family val="1"/>
      </rPr>
      <t xml:space="preserve"> </t>
    </r>
  </si>
  <si>
    <t>Juli</t>
  </si>
  <si>
    <t>www.ekd .de/ekd_de/ds_doc/EKD_Bittgottesdienst_2017.pdf</t>
  </si>
  <si>
    <t>21-23</t>
  </si>
  <si>
    <t xml:space="preserve">Cuviosul Nichita Stethatos contra celor care acuză sfinţii </t>
  </si>
  <si>
    <t xml:space="preserve">Arhid. Prof. Dr. Ioan I. ICĂ JR*
</t>
  </si>
  <si>
    <t>ian-mar 2017</t>
  </si>
  <si>
    <t>190-202</t>
  </si>
  <si>
    <t>http://www.revistateologica.ro/wp-content/uploads/2018/03/Ioan-I.-Ic%C4%83-jr-Cuviosul-Nichita-Stethatos-contra-celor-care-acuz%C4%83-sfin%C5%A3ii.pdf</t>
  </si>
  <si>
    <t>Ică Ioan jr/</t>
  </si>
  <si>
    <t>Sfântul Teodor Studitul, În apărarea sfintelor icoane — dosarul unei rezistențe teologice, studiu introductiv și traducere diac. Ioan I. Ică jr , Editura Deisis, Sibiu,  2017, 499 p.</t>
  </si>
  <si>
    <t xml:space="preserve">Arhid Prof. dr. Ioan I. Ica
</t>
  </si>
  <si>
    <t>ISBN 978-606-740-014-4</t>
  </si>
  <si>
    <t>Ică Ioan jr.</t>
  </si>
  <si>
    <t>Aspecte doctrinare la Evagrie Ponticul</t>
  </si>
  <si>
    <t>Pr. Conf. Dr. Ioan Mircea Ielciu</t>
  </si>
  <si>
    <t>5-17</t>
  </si>
  <si>
    <t>http://www.revistateologica.ro/wp-content/uploads/2018/03/Ioan-Mircea-Ielciu-Aspecte-doctrinare-la-Evagrie-Ponticul.pdf</t>
  </si>
  <si>
    <t>Ielciu Mircea</t>
  </si>
  <si>
    <t xml:space="preserve">Har şi libertate 
în viziunea teologică a Sfântului Ioan Cassian
</t>
  </si>
  <si>
    <t>Pr. Conf. Dr. Ioan Mircea IELCIU</t>
  </si>
  <si>
    <t>Astra Museum, Sibiu</t>
  </si>
  <si>
    <t>ISBN 978-606-733-239-1</t>
  </si>
  <si>
    <t>Sfântul Gherman al Constantinopolului, primul ierarh teolog iconodul.</t>
  </si>
  <si>
    <t>Pr. Conf. Dr.Ioan Mircea Ielciu</t>
  </si>
  <si>
    <t>Saint Gemanos the pioner of antiiconoclast fight</t>
  </si>
  <si>
    <t>Păstori în turma Păstorului cel Bun</t>
  </si>
  <si>
    <t>Iosu Mihai</t>
  </si>
  <si>
    <t>Astra Museum</t>
  </si>
  <si>
    <t>978-606-733-194-3</t>
  </si>
  <si>
    <t>august</t>
  </si>
  <si>
    <t>Sf. Nectarie de Eghina. Icoana preoţiei şi chipul preotului. Vol. omagial: Arhiereul lui Hriastos. Studii şi evocări în onoarea ÎPS Dr. Laurenţiu Streza</t>
  </si>
  <si>
    <t>987-606-733-211-7</t>
  </si>
  <si>
    <t xml:space="preserve">Mitr. Antonie Plămădeală. Despre darul şi răspunderile preoţiei. Vol. omagial: Magistrul. Studii şi evocări în onoarea Părintelui Academician Mircea </t>
  </si>
  <si>
    <t>978-606-733-212-4</t>
  </si>
  <si>
    <t>Mitropolitul Nicolae Colan "Omul miruit de soartă cu har", Vol. Mărrturisire şi dăruire celui între dascăli Pr. Prof. Dr. Ioan Ică Sr</t>
  </si>
  <si>
    <t>978-606-733-227-8</t>
  </si>
  <si>
    <t>Patriarhul Justinian Marina şi misiunea-pasiune a preoţiei</t>
  </si>
  <si>
    <t xml:space="preserve">Iosu Mihai </t>
  </si>
  <si>
    <t>Îndrumătorul bisericesc Sibiu</t>
  </si>
  <si>
    <t>227-290</t>
  </si>
  <si>
    <t>1842-7227</t>
  </si>
  <si>
    <t>Pr. Prof. Petre Vintilescu şi vocaţia noastră de păstori</t>
  </si>
  <si>
    <t>325-336</t>
  </si>
  <si>
    <t>"Nota editorului" în vol. "Biserica şi Dreptul. Studii de drept canonic ortodox", vol. VIII „Fragmente de curs”</t>
  </si>
  <si>
    <t>Pr.Conf.univ.dr. Irimie Marga</t>
  </si>
  <si>
    <t>Editura Andreiana, Editura ASTRA Museum</t>
  </si>
  <si>
    <t>ISBN 978-606-8106-27-4, ISBN 978-606-989-009-7, ISBN 978-606-733-209-4</t>
  </si>
  <si>
    <t>Decembrie</t>
  </si>
  <si>
    <t>p.5-9</t>
  </si>
  <si>
    <t>Câteva reflecţii legate de Legea Cultelor din România, în vol. MĂRTURISIRE ŞI DĂRUIRE celui între Dascali Părintelui nostru Profesor Univ. Dr. Ioan Ică sr</t>
  </si>
  <si>
    <t>ISBN 978-606-989-019-6 ISBN 978-606-733-227-8</t>
  </si>
  <si>
    <t>p. 561-566</t>
  </si>
  <si>
    <t>Marga Irimie</t>
  </si>
  <si>
    <t>Sfântul şi Marele Sinod al Ortodoxiei în concepţia Părintelui Prof. Liviu Stan</t>
  </si>
  <si>
    <t>Sfântul şi Marele Sinod al Ortodoxiei, eveniment eshatologic sau normalitate canonică?</t>
  </si>
  <si>
    <t xml:space="preserve">http://canonlaw.orth.ro/ </t>
  </si>
  <si>
    <t>26-28 aprilie 2017</t>
  </si>
  <si>
    <t>Patrimoniul bisericesc şi subiectul de proprietate</t>
  </si>
  <si>
    <t>Patrimoniul cultural religios naţional şi european – legislaţie şi jurisprudenţă</t>
  </si>
  <si>
    <t>https://doxologia.ro/ arhiepiscopia-iasilor/ simpozion-international-la- iasi-patrimoniul-cultural- religios-national</t>
  </si>
  <si>
    <t>5-6 octombrie 2017</t>
  </si>
  <si>
    <t>Contestarea hotărârilor autorităţilor canonice disciplinare şi ale instanţelor de judecată bisericească</t>
  </si>
  <si>
    <t>Curs de pregătire pentru apărătorii bisericeşti în Patriarhia Română</t>
  </si>
  <si>
    <t>http://basilica.ro/cursuri-de-pregatire-pentru-aparatorii-bisericesti-la-manastirea-caraiman-participa-clerici-din-toate-eparhiile-tarii/</t>
  </si>
  <si>
    <t>13-18 febr. 2017</t>
  </si>
  <si>
    <t>Biserica şi Dreptul. Studii de drept canonic ortodox, coordonatorul ediţiei:
- vol. VIII „Fragmente de curs”</t>
  </si>
  <si>
    <t>Editura Andreiana şi Editura Astra Museum</t>
  </si>
  <si>
    <t>http://www.editura-andreiana.ro/, http://www.muzeulastra.ro/editura.html</t>
  </si>
  <si>
    <t>„Îngerul puternic”, cartea mică și slujirea profetică
a Sf. Ioan (Apoc. 10) / The Mighty Angel, the Little Book and the Mission
of the Prophet (Rev 10)</t>
  </si>
  <si>
    <t>Mihoc Daniel, ULBS</t>
  </si>
  <si>
    <t>1222-9695</t>
  </si>
  <si>
    <t>166-197</t>
  </si>
  <si>
    <t>EBSCO
Religious and Theological Abstracts (USA)</t>
  </si>
  <si>
    <t>http://www.revistateologica.ro/3-2017/</t>
  </si>
  <si>
    <t>The Works and the Mystery of Salvation in the Book of Revelation. A New Contribution to An Old Polemic</t>
  </si>
  <si>
    <t>Review of Ecumenical Studies</t>
  </si>
  <si>
    <t>2359-8107</t>
  </si>
  <si>
    <t>426-444</t>
  </si>
  <si>
    <t>De Gruyter</t>
  </si>
  <si>
    <t>https://www.degruyter.com/view/j/ress.2017.9.issue-3/ress-2017-0029/ress-2017-0029.xml</t>
  </si>
  <si>
    <t>Mihoc Daniel</t>
  </si>
  <si>
    <t>„Preoți ai lui Dumnezeu”. Preoția universală și dimensiunea liturgică a vieții creștine după Apocalipsa Sf. Ioan, în vol: Pr. Nicolae Moșoiu, Pr. Stelian Manolache, Protos. Vasile Bârzu, editori, Mărturisire și dăruire, pp. 656-674</t>
  </si>
  <si>
    <t>Editura Andreiana / Astra MUSEUM</t>
  </si>
  <si>
    <t>Introducere în istoria epocii Noului Testament</t>
  </si>
  <si>
    <t>Editura Teofania</t>
  </si>
  <si>
    <t>978-973-86188-7-9</t>
  </si>
  <si>
    <t>Ana Smith Iltis şi Mark J. Cherry (sub redacția), La temeliile bioeticii creștine. Eseuri critice asupra gândirii lui H. Tristram Engelhardt jr., Edit. Renaşterea, Cluj-Napoca, 2011, 402 p., ISBN: 978-606-607-018-8</t>
  </si>
  <si>
    <t>Moldovan Sebastian</t>
  </si>
  <si>
    <t>în curs de apariție</t>
  </si>
  <si>
    <t>EBSCO; RTA</t>
  </si>
  <si>
    <t>Nicolae Mitropolitul Mesoghiei și al Lavreotichiei, Omul la răscruce, trad. din limba greacă de Pr. Victor Manolache, Ed. Egumenița, Galați, 2012, ISBN 978-606-550-091-4, 112 p.</t>
  </si>
  <si>
    <t>Monahul Moise Aghioritul, Suferinţa spre sfinţenie. Ucenicie la școala suferinței care apare în viața noastră, trad. pr. Iulian Eni, Editura Arhiepiscopiei Dunării de Jos, Galaţi, 2012, ISBN 978-973-1865-49-2, 136 p.</t>
  </si>
  <si>
    <t>Ulrich H.J. Körtner, Curs fundamental de etica îngrijirii, trad. din germană Daniel Buda, Ed. Schiller, Sibiu, 2012, 978-3941271722, 247p.</t>
  </si>
  <si>
    <t>Daniel B. Hinshaw, Suferința și natura vindecării, trad. Florin Caragiu, Ed. Sophia, București, 2016, ISBN 978-973-136-534-3, 416p.</t>
  </si>
  <si>
    <t>Οπωσ εδειξε ο Θεοσ</t>
  </si>
  <si>
    <t>Πανοραμα Θεσσαλονικη</t>
  </si>
  <si>
    <t>978-960-7407-78-8</t>
  </si>
  <si>
    <t>Moldovan Sebstian</t>
  </si>
  <si>
    <t>Mărturisire și dăruire celui între dascăli Părintelui nostru Prof. univ. dr. Ioan Ică sr, cap. „Misiunea este Hristos”</t>
  </si>
  <si>
    <t>Editura Andreiana/Astra Museum</t>
  </si>
  <si>
    <t>ISBN 978-606-733-227-8</t>
  </si>
  <si>
    <t xml:space="preserve">(pp. 381-397) 16. </t>
  </si>
  <si>
    <t>Transplantul, o înrudire?, în Medicii şi Biserica (Mircea Gelu Buta, coord.), vol. VII, Ed. Renaşterea, Cluj-Napoca, 2009, pp. 108-128, ISBN 978-973-1714-58-5</t>
  </si>
  <si>
    <t>Morariu, Iuliu-Marius. "Bioethics in the Romanian space–a brief overview." Philotheos 16 (2016): 113-122.</t>
  </si>
  <si>
    <t>https://www.pdcnet.org/pdc/bvdb.nsf/purchase?openform&amp;fp=philotheos&amp;id=philotheos_2016_0016_0113_0122</t>
  </si>
  <si>
    <t>pdcnet.org; researchgate.net</t>
  </si>
  <si>
    <t>"An Elusive Partnership: The Orthodox Church and the Substance Abuse Health Care
System in Romania," Social Research Reports (2013): 39. 11</t>
  </si>
  <si>
    <t>Schmidt, Michael. Identification, Intervention, and Implementation of a Church Substance-Abuse Program For Twenty-Six to Forty-Six Year Olds. Liberty University, 2017.</t>
  </si>
  <si>
    <t>https://search.proquest.com/openview/2b9ea8454abba2ab891e18a545b60e1e/1?pq-origsite=gscholar&amp;cbl=18750&amp;diss=y</t>
  </si>
  <si>
    <t>ProQuest</t>
  </si>
  <si>
    <t>Moldovan Sebastian (co-autori Copoeru, I., Agheorghiesei, D. T., Ciuhodaru, T., Iorga, M., &amp; Seghedin, E.)</t>
  </si>
  <si>
    <t xml:space="preserve">Copoeru, I., Agheorghiesei, D. T., Ciuhodaru, T., Iorga, M., Moldovan, S., &amp; Seghedin, E.
(2013). The Inter-Agency Cooperation in Healthcare and Social Services for Substanse
Misuse and Addiction in Romania: A case Study. Revista de Asistenta Sociala, (2), 125-133. </t>
  </si>
  <si>
    <t>Hallberg, Astrid. "Ensam är (inte) stark:-Om samverkan mellan psykiatri och socialtjänst kring personer i behov av stöd." (2017).</t>
  </si>
  <si>
    <t>http://www.diva-portal.org/smash/record.jsf?pid=diva2%3A1121093&amp;dswid=-3197</t>
  </si>
  <si>
    <t>diva-portal.org</t>
  </si>
  <si>
    <t>Christian Bioethics</t>
  </si>
  <si>
    <t>https://academic.oup.com/cb/pages/Editorial_Board</t>
  </si>
  <si>
    <t xml:space="preserve">Observaţii la proiectul de document al Sfântului Sinod 
cu privire la transplantul de organe </t>
  </si>
  <si>
    <t>Anuarul academic 2014-2015</t>
  </si>
  <si>
    <t>XV (XL)</t>
  </si>
  <si>
    <t>http://teologie.ulbsibiu.ro/cercetare/anuar/</t>
  </si>
  <si>
    <t>76-88</t>
  </si>
  <si>
    <t xml:space="preserve">ISSN  1582-8980 </t>
  </si>
  <si>
    <t xml:space="preserve">Cum poate fi o relaţie sacră?
</t>
  </si>
  <si>
    <t>Al XVI-lea Seminar Internațional de Medicină și Teologie.</t>
  </si>
  <si>
    <t>http://sjub.ro/seminarul-international-de-medicina-si-teologie-editia-a-xvi-a/</t>
  </si>
  <si>
    <t xml:space="preserve"> 8-9 mai 2017</t>
  </si>
  <si>
    <t xml:space="preserve">Scientific controversies and bioethics consultations. The on-going case of brain death </t>
  </si>
  <si>
    <t xml:space="preserve">Bioethics and health policy </t>
  </si>
  <si>
    <t>http://hiphi.ubbcluj.ro/CFA/WS_Bioethics_Program.pdf</t>
  </si>
  <si>
    <t>19-20 mai 2017</t>
  </si>
  <si>
    <t xml:space="preserve">Informare fără consimţământ? Legea vaccinării populaţiei  între „binele comun”  și „drepturile omului” </t>
  </si>
  <si>
    <t>A XII-a Conferință Națională de Bioetică, Iași, 2017</t>
  </si>
  <si>
    <t>https://conferintadebioetica.ro/wp-content/uploads/2017/11/Bioetica2017_program.pdf</t>
  </si>
  <si>
    <t>9-11 nov. 2017</t>
  </si>
  <si>
    <t>Ică Ioan</t>
  </si>
  <si>
    <t>Conf. Univ.</t>
  </si>
  <si>
    <t>Moșoiu Nicolae</t>
  </si>
  <si>
    <t xml:space="preserve">„Some considerations regarding the Lutheran doctrine of justification with special reference to Father Dumitru Stăniloae`s view and to two important documents”, </t>
  </si>
  <si>
    <t>Pr. Conf. Dr. Nicolae Moșoiu</t>
  </si>
  <si>
    <t>Teologia (Arad)</t>
  </si>
  <si>
    <t>1, ian-mar</t>
  </si>
  <si>
    <t>ISSN 1453-4789, ISSN on line 2247-4382</t>
  </si>
  <si>
    <t>p. 12-30</t>
  </si>
  <si>
    <t>ERIH PLUS</t>
  </si>
  <si>
    <t>http://www.revistateologia.ro/downloads/Teologia/1_2017/3.Mosoiu.pdf</t>
  </si>
  <si>
    <t>.„Actualizarea harului înfierii (hyiothesia) baptismale și îndumnezeirea (theosis) omului, ca progres continuu, din slava de fiu adoptiv în slavă”, în volumul: Mărturisire și dăruire, celui între dacăli, părintelui nostru Ioan Ică.sr</t>
  </si>
  <si>
    <t>Editura Andreiana, Editura Astra Museum</t>
  </si>
  <si>
    <t>ISBN 978-606-989-019-6
 ISBN 978-606-733-227-8</t>
  </si>
  <si>
    <t>20 pagini de la p. 556-586</t>
  </si>
  <si>
    <t>2 puncte / pagina</t>
  </si>
  <si>
    <t>.„O Biserică a tuturor și pentru toți”, în volumul: Educație și Mărturisire.Formarea creștină a tinerilor în spiritul viu al Tradiției, Lucrările simpozionului internațional de Teoligie,Istorie, Muzicologie și Artă, 13-16 noiembrie, 2016</t>
  </si>
  <si>
    <t xml:space="preserve">ISBN 978-606-37-0251-8
</t>
  </si>
  <si>
    <t>29 pagini de la p. 171-200</t>
  </si>
  <si>
    <t xml:space="preserve">Communio in sacris from the perspective of Acts 2:24
în volumul: Arhiereul lui Hristos </t>
  </si>
  <si>
    <t>ISBN 978-606-733-227-8
ISBN 978-606-989-020-2</t>
  </si>
  <si>
    <t>33 pagini de la p. 429-462</t>
  </si>
  <si>
    <t>Mărturisire și dăruire, celui între dacăli, părintelui nostru Ioan Ică.sr.</t>
  </si>
  <si>
    <t>Pr. Conf. Dr. Nicolae Moșoiu, Pr. Lect. Dr. Vasile Bîrzu și Pr. Lect. Dr. Stelian Manolache</t>
  </si>
  <si>
    <t xml:space="preserve">ISBN 978-606-989-019-6
 ISBN 978-606-733-227-8
</t>
  </si>
  <si>
    <t>„Câteva reflecţii ortodoxe cu privire la doctrina luterană despre justificare - referire specială la opinia părintelui profesor Dumitru Stăniloae”</t>
  </si>
  <si>
    <t>Ortodoxie și Reformă</t>
  </si>
  <si>
    <t xml:space="preserve">„God language – an Orthodox perspective in the context of the challenging Feminist Theology”, </t>
  </si>
  <si>
    <t>Symposium on Orthodox pastoral care and sexuality</t>
  </si>
  <si>
    <t>http://acot.nl/?lang=en</t>
  </si>
  <si>
    <t>Amsterdam, Olanda, iunie 2017</t>
  </si>
  <si>
    <t>Moartea martirică - deplina asumare și actualizare a harului înfierii baptismale</t>
  </si>
  <si>
    <t>Simpozion internațional de Teologie, Istorie, Muzicologie și Artă cu tema:  Icoană. Mărturie creștină. Totalitarism</t>
  </si>
  <si>
    <t>http://conference2017.orth.ro</t>
  </si>
  <si>
    <t>Cluj Napoca, noiembrie, 2017</t>
  </si>
  <si>
    <t>Necula Constantin</t>
  </si>
  <si>
    <t>Amvonul Catedralei, înălțimea Logosului rostit. Începuturile propovăduirii și reflectarea lor în cultura Revistei Teologice din Sibiu (1907-1925)</t>
  </si>
  <si>
    <t>NECULA Constantin Valer</t>
  </si>
  <si>
    <t>Revista Transilvania</t>
  </si>
  <si>
    <t>XLV(CXLIX</t>
  </si>
  <si>
    <t>ISSN 0255-0539</t>
  </si>
  <si>
    <t>1-18</t>
  </si>
  <si>
    <t>Despre naștere și despre moarte. O pedagogie a lecturilor despre viață...</t>
  </si>
  <si>
    <t>Saeculum</t>
  </si>
  <si>
    <t>XVI (XVIII)</t>
  </si>
  <si>
    <t>1(43)</t>
  </si>
  <si>
    <t>ISSN 1221-2245</t>
  </si>
  <si>
    <t>293-300</t>
  </si>
  <si>
    <t xml:space="preserve">EBSCO, CEEOL </t>
  </si>
  <si>
    <t>http://socioumane.ulbsibiu.ro/jurnalistica/Saeculum/Saeculum%202017/saeculum-2017-1-table-of-content..pdf</t>
  </si>
  <si>
    <t>Dietrich Bonhoeffer- the Realism of Preaching. Milestones for an Orthodox Preacher’s Proclaiming Culture</t>
  </si>
  <si>
    <t>RES</t>
  </si>
  <si>
    <t>410-425</t>
  </si>
  <si>
    <t xml:space="preserve">Erih+, Scipio, Ebsco, Ceeol
Religious and Theological Abstracts"
</t>
  </si>
  <si>
    <t>https://www.degruyter.com/downloadpdf/j/ress.2017.9.issue-3/ress-2017-0028/ress-2017-0028.pdf</t>
  </si>
  <si>
    <t>Pedagogia unei cărți neștiute...</t>
  </si>
  <si>
    <t>2 (44)</t>
  </si>
  <si>
    <t>229-236</t>
  </si>
  <si>
    <t>http://socioumane.ulbsibiu.ro/jurnalistica/Saeculum/Saeculum%202017/Saeculum_2_2017TOC.pdf</t>
  </si>
  <si>
    <t>Arhimandrit Benedict Ghiuș, Predici și îndrumări omiletice, Scrieri I, Editura Cuvântul Vieții a Mitropoliei Munteniei și Dobrogei, București, 2016, 321 p</t>
  </si>
  <si>
    <t>ISSN-L 1222-9695, ISSN online 2069-8895</t>
  </si>
  <si>
    <t>214-215</t>
  </si>
  <si>
    <t>EBSCO, Religious and Theological Abstracts - USA</t>
  </si>
  <si>
    <t>http://revistateologica.ro/arhimandrit-benedict-ghius-predici-si-indrumari-omiletice-scrieri-i-editura-cuvantul-vietii-a-mitropoliei-munteniei-si-dobrogei-bucuresti-2016-321-p/</t>
  </si>
  <si>
    <t>Cartea românească veche în Imperiul Habsburgic (1691-1830). Recuperarea unei identități culturale / Old Romanian Book in the Habsburg Empire (1691-1830). Ecovery of culturl identity, Ed. Mega, Cluj Napoca, 2016, 1013 p</t>
  </si>
  <si>
    <t>213-214</t>
  </si>
  <si>
    <t>http://revistateologica.ro/cartea-romaneasca-veche-in-imperiul-habsburgic-1691-1830-recuperarea-unei-identitati-culturale-old-romanian-book-in-the-habsburg-empire-1691-1830-ecovery-of-cultural-identity-ed-mega-cluj-na/</t>
  </si>
  <si>
    <t xml:space="preserve">Arhimandritul Zaharia Zaharou, Omul-ținta cercetării dumnezeiești, trad. din limba engleză de Monahia Porfiria și Monahia Tecla, Ed. Doxologia, Iași, 2016, 262 pg. (ISBN 978-606-666-585-8). </t>
  </si>
  <si>
    <t>212-213</t>
  </si>
  <si>
    <t>http://revistateologica.ro/arhimandritul-zaharia-zaharou-omul-tinta-cercetarii-dumnezeiesti-trad-din-limba-engleza-de-monahia-porfiria-si-monahia-tecla-doxologia-iasi-2016-262-p-isbn-978-606-666-585-8/</t>
  </si>
  <si>
    <t xml:space="preserve">Sfântul Grigorie cel Mare: Omilia a VIII-a, rostită dinaintea  poporului în Basilica Pururea Fericitei Fecioare Maria, în ziua Nașterii Domnului, 25 decembrie 590, la Liturghia de la miezul nopții </t>
  </si>
  <si>
    <t>273-275</t>
  </si>
  <si>
    <t>http://www.revistateologica.ro/4-2017/</t>
  </si>
  <si>
    <t xml:space="preserve">Sfântul Grigorie cel Mare: Omilia a V-a, rostită în fața poporului credincios în Biserica Preafericitului Andrei Apostolul, în ziua prăznuirii sale, 30 noiembrie 590, text: Matei 4.18-22 </t>
  </si>
  <si>
    <t>270-272</t>
  </si>
  <si>
    <t>Necula Cnstantin Valer</t>
  </si>
  <si>
    <t>Drug Use - A Medical Anthropological and Psychosocial Phenomenon</t>
  </si>
  <si>
    <t>NECULA Constantin Valer, BACIU Adina Brîndușa</t>
  </si>
  <si>
    <t>Shaker Verlag</t>
  </si>
  <si>
    <t>februarie</t>
  </si>
  <si>
    <t xml:space="preserve"> 978-3-8440-5001-1</t>
  </si>
  <si>
    <t>Contribuția Școlii Ortodoxe Teologice din Sibiu la dezvoltarea pedagogiei românești. Volumul I, Întemeietorii. Mitropolitul Andrei Șaguna</t>
  </si>
  <si>
    <t>Ed. ASTRA Museum, Sibiu / Ed. Tehnopress, Iași</t>
  </si>
  <si>
    <t>ISBN 978-606-733-228-5 / ISBN 978-606-687-346-8</t>
  </si>
  <si>
    <t>Iubirea din Oglindă. Despre sex și identitate</t>
  </si>
  <si>
    <t xml:space="preserve">PLEȘU Andrei, BĂLAN George, MARTIN Martin, LIICEANU Gabriel, CREȚIA Petru, FIEGER Michael, BĂRBULESCU Victor, ȘERBAN Tarciziu, CONȚAC Emanuel, BACONSCHI Teodor, BUHUCEANU Florin, NECULA Constantin, TAUWINKL Wilhelm, PETROVAI Domnica, ȘERBAN Andrei, IONESCU Florentina, DĂNILEȚ Cristi, NICULESCU  Tatiana </t>
  </si>
  <si>
    <t>Ed. Humanitas</t>
  </si>
  <si>
    <t>ISBN 978-973-50-5888-3</t>
  </si>
  <si>
    <t>noiemnrie</t>
  </si>
  <si>
    <t>Primul Duhovnic, prima Spovedanie.</t>
  </si>
  <si>
    <t>GĂITĂNARU Andrei, GEORGESCU Bogdan-Costin, GRECU Ignatie, HEMMINGS Jonathan Allen, HRISTEA George, LEȘE Grigore, NECULA Constantin, PAȘTINĂ Horea, RADU Silvia , RĂDULESCU Nicolae, Annick de SOUZENELLE,  VASILEAN Marius</t>
  </si>
  <si>
    <t>Ed. Lumea Credinței</t>
  </si>
  <si>
    <t>ISBN 978-606-8756-21-9</t>
  </si>
  <si>
    <t>octomnrie</t>
  </si>
  <si>
    <t>Sibiu. Catedrale de Oameni / Human Cathedrals</t>
  </si>
  <si>
    <t>Constantin NECULA și Sorana MAIER</t>
  </si>
  <si>
    <t>Casa de Presă și Editură Tribuna</t>
  </si>
  <si>
    <t>ISBN 978-606-781-009-7</t>
  </si>
  <si>
    <t>Necula Constantin Valer</t>
  </si>
  <si>
    <t xml:space="preserve">NECULA Constantin Valer
</t>
  </si>
  <si>
    <t>Propovăduire și educație socială</t>
  </si>
  <si>
    <t>Sandu DAN. The „Evangelising” Orthodoxy Revisited. An Eastern Orthodox Perspective. Analele Ştiinţifice ale Universităţii ”Alexandru Ioan Cuza” din Iaşi. Teologie Ortodoxă, nr.1/2007, ISSN 1841-849X</t>
  </si>
  <si>
    <t xml:space="preserve">http://www.ceeol.com/search/article-detail?id=601365 </t>
  </si>
  <si>
    <t xml:space="preserve">Perspective catehumenale. Tradiție și contextualizare pastorală </t>
  </si>
  <si>
    <t>Perspective catehumenale. Tradiție și contextualizare pastorală</t>
  </si>
  <si>
    <t>Alina PĂTRU. Die Wechselwirkung zwischen socialem und liturgishem Wandel. În RES, 9(2)/2017, ISSN 2359-8093, ISSN online 2359-8107</t>
  </si>
  <si>
    <t>https://www.academia.edu/34335633/Die_Wechselwirkung_zwischen_sozialem_und_liturgischem_Wandel._Eine_empirische_Untersuchung_am_Besipiel_der_jüdischen_Gemeinde_in_Hong_Kong</t>
  </si>
  <si>
    <t>Erih+, Scipio, Ebsco, Ceeol Religious and Theological Abstracts</t>
  </si>
  <si>
    <t>Alina PĂTRU. Kulturelle Differenzen und ihre Auswirkung auf die okumenishe Frage in hentigen Judentum / Cultural differences and their impact on the ecumenical issue in today’s Judaism. În RES, 1/2017, ISSN 2359-8093, ISSN online 2359-8107</t>
  </si>
  <si>
    <t>https://www.academia.edu/33255379/Kulturelle_Differenzen_und_ihre_Auswirkung_auf_die_ökumenische_Frage_im_heutigen_Judentum</t>
  </si>
  <si>
    <t>Erih+, Scipio, Ebsco, Ceeol
Religious and Theological Abstracts</t>
  </si>
  <si>
    <t>În așteptarea zorilor de lună, Ed. Agnos, 2015, Sibiu</t>
  </si>
  <si>
    <t xml:space="preserve">Duc in altum. Ieșiți în larg. O introducere în Catehetică, Ed. Andreiana, Sibiu, 2012 </t>
  </si>
  <si>
    <t xml:space="preserve">http://www.editura.ubbcluj.ro/bd/ebooks/pdf/2142.pdf </t>
  </si>
  <si>
    <t>Știința educațională ca harismă a Duhului Sfânt. Educarea voinței, din vol. Perspective catehumenale, Ed. Techno Media, Sibiu, 2013, p.78-80</t>
  </si>
  <si>
    <t>Școala în epoca dictaturii emoțiilor. În Lumina Educației, 5 septembrie 2015</t>
  </si>
  <si>
    <t>Cântare de biruință, cântând. Predici la Duminici de peste an. Predici și meditații duhovnicești radiodifuzate, Ed. Oastea Domnului, Sibiu, 2012</t>
  </si>
  <si>
    <t>De ce ești trist, popor al Învierii? Predici la înmormântări și parastase, Ed. Tehnopress, Iaşi, 2002</t>
  </si>
  <si>
    <t>Iubirea care ne urnește (pagini catehumenale), ediția a II-a, Ed. Agnos, Sibiu, 2015</t>
  </si>
  <si>
    <t>Sarea pământului – Studii și articole de Pastorală, Vol. I, Ed. Tehnopress, Iași, 2002, p.100</t>
  </si>
  <si>
    <t>Iubirea care ne urnește, Ed. Agnos, Sibiu, 2010</t>
  </si>
  <si>
    <t>Ce va da omul în schimb pentru sufletul său?</t>
  </si>
  <si>
    <t>http://www.apostolia.eu/articol_437/nepsis-in-vizita-la-asocia%C5%A3ia-tinerilor-ortodoc%C5%9Fi-romani-din-germania-%28atorg%29.html</t>
  </si>
  <si>
    <t>Anastasis. Research in Medieval Culture and Art</t>
  </si>
  <si>
    <t>ERIH Plus, CEEOL, DOAJ, SIS, SCIPIO</t>
  </si>
  <si>
    <t>http://anastasis-review.ro/index.php/editorial-board/</t>
  </si>
  <si>
    <t>CEEOL, DOAJ, SIS, EBSCO, IDEAS/REPEC</t>
  </si>
  <si>
    <t>Management Intercultural</t>
  </si>
  <si>
    <t>http://mi.seaopenresearch.eu/bord-editorial.html</t>
  </si>
  <si>
    <t>Network Intelligence Studies</t>
  </si>
  <si>
    <t>http://nis.seaopenresearch.eu/editorial-board.html</t>
  </si>
  <si>
    <t>Analele Științifice ale Universității „Al. I. Cuza” din Iași – Seria nouă. Secțiunea Teologie Ortodoxă, ISSN 1841-849x</t>
  </si>
  <si>
    <t>http://www.editura.uaic.ro/periodice.php?ctg=anale_stiintifice&amp;pg=3#</t>
  </si>
  <si>
    <t>La falsa inculturazione e le premesse della contraffazione della cultura. Romania, il caso dei fondi speciali delle Biblioteche di Stato sotto i comunisiti</t>
  </si>
  <si>
    <t>Città di Vita</t>
  </si>
  <si>
    <t>LXXII/5</t>
  </si>
  <si>
    <t>http://www.cittadivita.it/</t>
  </si>
  <si>
    <t>534-541</t>
  </si>
  <si>
    <t>ISSN 0009-7632</t>
  </si>
  <si>
    <t>Felicita vs. consumismo. Mito del neomarxismo culturale</t>
  </si>
  <si>
    <t>LXXII/3</t>
  </si>
  <si>
    <t>299-304</t>
  </si>
  <si>
    <t>La felicita di credere</t>
  </si>
  <si>
    <t>LXXII/1</t>
  </si>
  <si>
    <t>57- 66</t>
  </si>
  <si>
    <t>Muticulturalism as a Religion of Politics</t>
  </si>
  <si>
    <t xml:space="preserve">The 16-th International Symposium on Science, Theology and Arts. ARS LITURGICA - From the Image of Glory to the Images of the Idols of Modernity. </t>
  </si>
  <si>
    <t>http://issta.ro/wp-content/uploads/2017/12/ISSTA-2017-proceedings1.pdf</t>
  </si>
  <si>
    <t>8-9 mai 2017</t>
  </si>
  <si>
    <t>Comunicarea adevărului revelat - revoluția continuă a comunicării (Communicating the Revealed Truth- The Continuous Revolution of Communication).</t>
  </si>
  <si>
    <t xml:space="preserve">Perspectives in the Humanities and Social Sciences: Hinting at Interdisciplinarity”, 4-th edition: Revolutions: the aecheology of change. </t>
  </si>
  <si>
    <t>https://conferencephss.files.wordpress.com/2017/05/interior-brosura-final-8-mai.pdf</t>
  </si>
  <si>
    <t>26-27 mai 2017</t>
  </si>
  <si>
    <t xml:space="preserve">O pagină uitată în istoria școlii românești - Fondul S. Arestarea Manualelor (1948-1949). </t>
  </si>
  <si>
    <t>Simpozionul Profesorilor Universitari de Catehetică și Omiletică din România</t>
  </si>
  <si>
    <t>http://mitropolia-banatului.ro/simpozionul-profesorilor-universitari-de-catehetica-si-omiletica-la-timisoara/</t>
  </si>
  <si>
    <t>19-31 octombrie 2017</t>
  </si>
  <si>
    <t>Oancea Constantin</t>
  </si>
  <si>
    <t>Chaoskampf in Orthodox Baptism Ritual</t>
  </si>
  <si>
    <t>Acta Theologica</t>
  </si>
  <si>
    <t>1015-8758 (Print); 2309-9089 (Online)</t>
  </si>
  <si>
    <t>http://journals.ufs.ac.za/index.php/at/article/view/3338</t>
  </si>
  <si>
    <t>http://dx.doi.org/10.18820/23099089/actat.v37i2.8</t>
  </si>
  <si>
    <t>125-142</t>
  </si>
  <si>
    <r>
      <t xml:space="preserve">AHCI </t>
    </r>
    <r>
      <rPr>
        <sz val="10"/>
        <rFont val="Calibri"/>
        <family val="2"/>
      </rPr>
      <t>&gt;</t>
    </r>
    <r>
      <rPr>
        <sz val="10"/>
        <rFont val="Arial Narrow"/>
        <family val="2"/>
      </rPr>
      <t xml:space="preserve"> 5 ani</t>
    </r>
  </si>
  <si>
    <t>The Foreigners in Postexilic Cultic Prescriptions of the Torah: between Constraint and Religious Freedom</t>
  </si>
  <si>
    <t>Journal for Freedom of Conscience</t>
  </si>
  <si>
    <t>3 (2016)</t>
  </si>
  <si>
    <t>136-151</t>
  </si>
  <si>
    <t>ERIH Plus</t>
  </si>
  <si>
    <t>https://jurnal.constiintasilibertate.ro/index.php?journal=freedom&amp;page=article&amp;op=view&amp;path%5B%5D=63</t>
  </si>
  <si>
    <t>„Der Jordan wandte sich ab”. Ein alttestamentliches Motiv und seine Rezeption in der Großen Wasserweihe des orthodoxen Gottesdienstes</t>
  </si>
  <si>
    <t xml:space="preserve">Theologie der Gegenwart </t>
  </si>
  <si>
    <t>59 (2016)</t>
  </si>
  <si>
    <t xml:space="preserve">0342-1457 </t>
  </si>
  <si>
    <t>280-298</t>
  </si>
  <si>
    <t>Index Theologicus</t>
  </si>
  <si>
    <t>https://www.uni-erfurt.de/theologie-der-gegenwart/</t>
  </si>
  <si>
    <t>Recenzie: Bibel. Jugendbibel der Katholischen Kirche, Youcat Foundation / Katholisches Bibelwerk, Stuttgart 2015, 430pp; ISBN 978-3-945148-12-9 www.youcat.org; ISBN 978-3-460-32587-6 www.bibelwerk.de</t>
  </si>
  <si>
    <t>1222-9695 (Print); 2069-8895</t>
  </si>
  <si>
    <t>354-357</t>
  </si>
  <si>
    <t>EBSCO; Religious and Theological Abstracts</t>
  </si>
  <si>
    <t>http://revistateologica.ro/bibel-jugendbibel-der-katholischen-kirche-youcat-foundation-katholisches-bibelwerk-stuttgart-2015-430-p-isbn-978-3-945148-12-9-www-youcat-org-isbn-978-3-460-32587-6-www-bibelwerk-de/</t>
  </si>
  <si>
    <t>Capitol: „Străinii în legile cu caracter cultic ale Pentateuhului”, în: N. Chifăr, E. Tăvală (eds.),  Arhiereul lui Hristos. Studii în onoarea ÎPS Dr. Laurențiu Streza, Arhiepiscopul Sibiului și Mitropolitul Ardealului</t>
  </si>
  <si>
    <t>Andreiana; Astra Museum</t>
  </si>
  <si>
    <t>407-428</t>
  </si>
  <si>
    <t>EBSCO, Religious and Theological Abstracts</t>
  </si>
  <si>
    <t>Istoria Dogmelor Bisericii Creștine a Răsăritului</t>
  </si>
  <si>
    <t>Boloianu G. Dimitrie; Pr. Lect. Dr. Pantiș Petru- diortosire, îngrijire ediție</t>
  </si>
  <si>
    <t>FTO2</t>
  </si>
  <si>
    <t>978-606-733-226-1</t>
  </si>
  <si>
    <t>Octombrie</t>
  </si>
  <si>
    <t>Pantiș Petru</t>
  </si>
  <si>
    <t>Pătru Alina</t>
  </si>
  <si>
    <t>Constructed Realities in the Study of Religion? Considerations on the Margin of Judaism's Reception in Present-Day China</t>
  </si>
  <si>
    <t>Alina Pătru, ULBS; Clementina Alexandra Mihăilescu, ULBS</t>
  </si>
  <si>
    <t>Journal for the Study of Religions and Ideologies</t>
  </si>
  <si>
    <t>1583-0039</t>
  </si>
  <si>
    <t>http://jsri.ro/ojs/index.php/jsri/article/view/861</t>
  </si>
  <si>
    <t>76-89</t>
  </si>
  <si>
    <t>Q1, AHCI&gt;5 ani</t>
  </si>
  <si>
    <t>Kulturelle Differenzen und ihre Auswirkung auf die ökumenische Frage im heutigen Judentum</t>
  </si>
  <si>
    <t>Alina Pătru, ULBS</t>
  </si>
  <si>
    <t>RES – Review of Ecumenical Studies</t>
  </si>
  <si>
    <t>2359-8093, 2359-8107</t>
  </si>
  <si>
    <t>53-69</t>
  </si>
  <si>
    <t>ERIH PLUS, EBSCO, De Gruyter Open, ATLA RDB</t>
  </si>
  <si>
    <t>https://www.degruyter.com/view/j/ress.2017.9.issue-1/ress-2017-0005/ress-2017-0005.xml?format=INT</t>
  </si>
  <si>
    <t xml:space="preserve">Die Wechselwirkung zwischen sozialem und liturgischem Wandel. Eine empirische Untersuchung anhand der jüdischen Gemeinde in Hong Kong </t>
  </si>
  <si>
    <t>2359-8093, 2359-8108</t>
  </si>
  <si>
    <t>270-289</t>
  </si>
  <si>
    <t>https://www.degruyter.com/view/j/ress.2017.9.issue-2/ress-2017-0019/ress-2017-0019.xml?format=INT</t>
  </si>
  <si>
    <t>Regina Polak / Wolfram Reiss (Ed.), Religion im Wandel. Transformation religiöser Gemeinschaften in Europa durch Migration – Interdiszipkinäre Perspektiven, Ed. V&amp;R unipress / Ed. Vienna University Press, Göttingen, 2015, 400 pp.</t>
  </si>
  <si>
    <t>1222-9695, 2069-8895</t>
  </si>
  <si>
    <t>304-306</t>
  </si>
  <si>
    <t>Religious and Theological Abstracts</t>
  </si>
  <si>
    <t xml:space="preserve">Peter Antes / Rauf Ceylan (Ed.), Muslime in Deutschland.  Historische Bestandsaufnahme, aktuelle Entwicklungen und zukünftige Forschungsfragen, Seria: Islam in der Gesellschaft, Ed. Springer, Wiesbaden, 2017, 374pp. </t>
  </si>
  <si>
    <t>1222-9695, 2069-8896</t>
  </si>
  <si>
    <t>298-301</t>
  </si>
  <si>
    <t>Patru, Alina</t>
  </si>
  <si>
    <t>Science Journal of Education</t>
  </si>
  <si>
    <t>Worldcat, Crossref, Journalseek si inca 11. Vezi http://www.sciencepublishinggroup.com/journal/indexing?journalid=197</t>
  </si>
  <si>
    <t>Site-ul nu e actualizat. Trimit atasata dovada afilierii la comitetul editorial.</t>
  </si>
  <si>
    <t>Pavel Aurel</t>
  </si>
  <si>
    <t>Recenzie. Universul religios al martorilor lui Iehova. Repere ale unei relații ambivalente cu societatea contemporană.</t>
  </si>
  <si>
    <t>Aurel Pavel</t>
  </si>
  <si>
    <t>296-298</t>
  </si>
  <si>
    <t>EBSCO Religious and theological Abstracts</t>
  </si>
  <si>
    <t>De la idol la icoană și ,,iconomahia” zilelor noastre.</t>
  </si>
  <si>
    <t>p.146-171</t>
  </si>
  <si>
    <t>2p/pag.</t>
  </si>
  <si>
    <t>Arhiereul Lui Hristos. Studiiîn onoarea IPS Laurentiu Streza</t>
  </si>
  <si>
    <t>Nicolae Chifăr  și Emanuel Pavel Tăvală</t>
  </si>
  <si>
    <t>Andreiana</t>
  </si>
  <si>
    <t>Making Mission from the model of Christ: Iconography and use of image in Mission - a Historical and Missiological Approach.</t>
  </si>
  <si>
    <t>Organizator principal</t>
  </si>
  <si>
    <t>noiembrie 2017</t>
  </si>
  <si>
    <t>Rolul misionar al icoanei ortodoxe</t>
  </si>
  <si>
    <t>Icoana, mărturie crestină, totalitarism. Cluj Napoca</t>
  </si>
  <si>
    <t>5-7 noiembrie 2017</t>
  </si>
  <si>
    <t>Icoanele autentice și falsele icoane</t>
  </si>
  <si>
    <t>Credința mărturisitoare în diversitate de manifestare: teologie, iconologie, muzică. Sibiu</t>
  </si>
  <si>
    <t>20</t>
  </si>
  <si>
    <t>From Idol to icon and modern ,,iconoclasm” today</t>
  </si>
  <si>
    <t>Ars Liturgica. From the Image of Glory to the Images of the Idols of Modernity. Facultatea de Teologie Alba -Iulia.</t>
  </si>
  <si>
    <t>Streza Ciprian</t>
  </si>
  <si>
    <t>St. Basil the Great’s attempt to explain and to defend “the wholesome Faith” [ἡ ὑγιαίνουσα πίστη] through the liturgical and ascetical piety [τὸ κήρυγμα τῆς εὐλαβείας]</t>
  </si>
  <si>
    <t>Streza Ciprian Ioan</t>
  </si>
  <si>
    <t>Studia Monastica</t>
  </si>
  <si>
    <t>0039-3258</t>
  </si>
  <si>
    <t>http://www.pamsa.cat/pamsa/revista/sm/59-1.html</t>
  </si>
  <si>
    <t>7-24</t>
  </si>
  <si>
    <t>AHCI&gt;5 ani</t>
  </si>
  <si>
    <t>ISSN – L: 1222-9695
ISSN on-line: 2069-8895</t>
  </si>
  <si>
    <t>31-52</t>
  </si>
  <si>
    <t>EBSCO, Religious and Theological Abstracts (USA):
http://www.rtabstracts.org/journals-we-abstract.php#r</t>
  </si>
  <si>
    <t>http://www.revistateologica.ro/1-2017/</t>
  </si>
  <si>
    <t>Review of Ecumenical Studies Sibiu</t>
  </si>
  <si>
    <t>ISSN 2065-5940
2359-8107</t>
  </si>
  <si>
    <t>315-329</t>
  </si>
  <si>
    <t>Scipio
Ebsco
Ceeol
Religious and Theological Abstracts</t>
  </si>
  <si>
    <t>https://www.degruyter.com/downloadpdf/j/ress.2017.9.issue-2/ress-2017-0021/ress-2017-0021.pdf</t>
  </si>
  <si>
    <t>Călugărul ca episcop: devotament şi angajament social creştin în Capadocia secolului al IV-lea</t>
  </si>
  <si>
    <t>Rediscovering the Liturgy - a Solution to the Spiritual Crises of Today’s Consumerism?</t>
  </si>
  <si>
    <t>Ἐν ἀποστροφῇ γὰρ ὄντα τὸν ἄνθρωπον…ἔστησε πάλιν ἐν προσώπῳ τοῦ Πατρὸς ὡς ἐν ἑαυτῷ καὶ πρώτῳ Χριστός” (PG 68, 620C-621A): Părintele Dumitru Stăniloae şi importanţa viziunii sale asupra Sfintei Liturghii, văzută ca intrarea la Tatăl şi mişcarea comunităţii în duhul de jertfă al lui Hristos, în: Nicolae Chifăr, Emanuel-Pavel Tăvală (eds.), ARHIEREUL LUI HRISTOS Studii în onoarea Înaltpreasnţitului Dr. Laurențiu Streza, Arhiepiscopul Sibiului şi Mitropolitul Ardealului</t>
  </si>
  <si>
    <t>Editura Andreiana / Astra MUSEUM Sibiu</t>
  </si>
  <si>
    <t>I978-606-989-019-6 si 978-606-733-211-7</t>
  </si>
  <si>
    <t>octombrie 2017</t>
  </si>
  <si>
    <t>Ὁ Χριστὸς, μυστικῶς ἱερουργούμενος ἐν ταῖς ἁγίαις σκηναῖς” – Părintele Dumitru Stăniloae şi actualitatea învăţăturii Sfântului Chiril al Alexandriei privind Sfânta Liturghie ca intrare prin Hristos în stare de jertfă curată în viaţa infinită a comuniunii de iubire a Sfintei Treimi, în: Pr. Prof. Dr. Ştefan Iloaie Responsabilitatea morală ca dar – manifestare a chipului lui Dumnezeu în om  Pr. Conf. Nicolae Moşoiu, Pr. Lect. Stelian Manolache, Protos. Lect. Vasile Bîrzu (eds.), Mărturisire și dăruire celui între Dascăli Părintelui nostru Profesor Univ. Dr. Ioan Ică sr</t>
  </si>
  <si>
    <t>978-606-989-019-6 si 978-606-733-227-8</t>
  </si>
  <si>
    <t>Ciprian Streza</t>
  </si>
  <si>
    <t>Participare la Noaptea cercetqtorilor</t>
  </si>
  <si>
    <t>Streza Dan</t>
  </si>
  <si>
    <t xml:space="preserve">Maica Domnului – prototipul vieţii isihaste – viziunea de excepţie a Sf. Grigorie Palama </t>
  </si>
  <si>
    <t>Pr. Lect. Dr. Dan STREZA</t>
  </si>
  <si>
    <t>REVISTA TEOLOGICA</t>
  </si>
  <si>
    <r>
      <t>ISSN:</t>
    </r>
    <r>
      <rPr>
        <sz val="10"/>
        <color indexed="63"/>
        <rFont val="Tinos"/>
        <family val="0"/>
      </rPr>
      <t xml:space="preserve"> 1222-9695</t>
    </r>
  </si>
  <si>
    <t>116-130</t>
  </si>
  <si>
    <t>Indexată EBSCO, Religious and Theological Abstracts (USA)</t>
  </si>
  <si>
    <t>http://www.revistateologica.ro/wp-content/uploads/2018/03/Dan-Streza-Maica-Domnului-prototipul-vieţii-isihaste-–-viziunea-de-excepţie-a-Sf.-Grigorie-Palama.pdf</t>
  </si>
  <si>
    <t>Aspecte ontologice ale timpului liturgic</t>
  </si>
  <si>
    <t>FTEO3</t>
  </si>
  <si>
    <t xml:space="preserve"> 139-151</t>
  </si>
  <si>
    <t>http://www.revistateologica.ro/wp-content/uploads/2018/03/Dan-Streza-Aspecte-ontologice-ale-timpului-liturgic.pdf</t>
  </si>
  <si>
    <t>Toroczkai Ciprian</t>
  </si>
  <si>
    <t>Fagara as Jerusalem? Interethnic and interreligious ethos in Transylvania</t>
  </si>
  <si>
    <t>Toroczkai Ciprian, Andrei Olivia (ULBS)</t>
  </si>
  <si>
    <t>HTS TEOLOGIESE STUDIES-THEOLOGICAL STUDIES</t>
  </si>
  <si>
    <t>0259-9422</t>
  </si>
  <si>
    <t>10.4102/hts.v73i3.4492</t>
  </si>
  <si>
    <t>WOS:000408799400001</t>
  </si>
  <si>
    <t>1-6</t>
  </si>
  <si>
    <t>AHCI</t>
  </si>
  <si>
    <t>„Concepția lui Ioan Petru Culianu despre literatură”</t>
  </si>
  <si>
    <t>Toroczkai Ciprian Iulian</t>
  </si>
  <si>
    <t>http://scribe.ulbsibiu.ro/dspace/bitstream/123456789/1983/2/1%20Ciprian%20Iulian%20Toroczkai%20-%20Conceptia%20lui%20Ioan%20Petru%20Culianu%20despre%20literatura.pdf</t>
  </si>
  <si>
    <t>1-11</t>
  </si>
  <si>
    <t>Toroczkai Ciprian Iulian, Andrei Olivia (ULBS)</t>
  </si>
  <si>
    <t xml:space="preserve">Review of Ecumenical Studies – Sibiu </t>
  </si>
  <si>
    <t>p. 87-103.</t>
  </si>
  <si>
    <t>https://www.degruyter.com/downloadpdf/j/ress.2017.9.issue-1/ress-2017-0004/ress-2017-0004.pdf</t>
  </si>
  <si>
    <t>toroczkai Ciprian Iulian</t>
  </si>
  <si>
    <t>ISSN: 1222-9695. ISSN Online: 2069-8895</t>
  </si>
  <si>
    <t>p. 303-305</t>
  </si>
  <si>
    <t xml:space="preserve">Religious and Theological Abstracts, Ebsco, </t>
  </si>
  <si>
    <t>„The Philosophia perennis of Hellenistic Christianity: Theological and Ecumenical Implications of Fr. Georges V. Florovsky’s View”</t>
  </si>
  <si>
    <t>2. Irina Deretić, Stefan Lorenz Sorgner (eds.), From Humanism to Meta-, Post- and Transhumanism?, Frankfurt am Main•et al., 2016 (recenzie)</t>
  </si>
  <si>
    <t>Румынское богословие в XX веке: акценты, синтезы и био-библиографические указатели</t>
  </si>
  <si>
    <t>Agnos</t>
  </si>
  <si>
    <t>978-973-1941-43-9</t>
  </si>
  <si>
    <t>Martie</t>
  </si>
  <si>
    <t>Reformation and
Orthodoxy</t>
  </si>
  <si>
    <t>Reforma si Ortodoxie</t>
  </si>
  <si>
    <t>https://www.degruyter.com/downloadpdf/j/ress.2017.9.issue-3/ress-2017-0023/ress-2017-0023.pdf</t>
  </si>
  <si>
    <t>Toroczkai Ciprian Iulian, Preda Daniela (ULBS)</t>
  </si>
  <si>
    <t>CASE STUDY-MYTHANALYSIS</t>
  </si>
  <si>
    <t>Hariyanti, Tatit and Nurhayati, Dwi, Pearl in Hawthorne's The Scarlet Letter: A Socio-Religious Perspective (2017). AWEJ for Translation &amp; Literary Studies, Volume, 1 Number 1, February 2017 . Available at SSRN: https://ssrn.com/abstract=2931953</t>
  </si>
  <si>
    <t>http://www.awej.org/</t>
  </si>
  <si>
    <t>Emerging Sources Citation Index (ESCI) by Thomson Reuters</t>
  </si>
  <si>
    <t xml:space="preserve"> Tradiţia patristică în modernitate</t>
  </si>
  <si>
    <t xml:space="preserve">Vicenţiu Românu, „Ecclesiological Aspects in the Theology of Father Justin Popovitch”, în Teologia 70 (2017), nr. 1, p. 133 nota 36. </t>
  </si>
  <si>
    <t>http://www.revistateologia.ro/downloads/Teologia/1_2017/8.%20Romanu.pdf</t>
  </si>
  <si>
    <t>22. Cristinel Ioja, Dogmatică și dogmatiști. Prolegomena privind aprofundarea teologiei dogmatice ortodoxe în România în a doua jumătate a secolului al XX-lea şi începutul secolului al XXI-lea, ed. a II-a, Doxologia, Iaşi, 2017, p. 22 și 23</t>
  </si>
  <si>
    <t xml:space="preserve"> „«Apa vieţii» (΄υδωρ ζων): semnificaţia utilizării apei în ritualul Botezului şi al Euharistiei"</t>
  </si>
  <si>
    <t xml:space="preserve"> † Irineu, Arhiepiscop al Alba Iuliei, „Însemnătatea apei sfințite în spiritualitatea ortodoxă”, în Nicolae Chifăr, Emanuel-Pavel Tăvală (coordonatori), ARHIEREUL LUI HRISTOS. Studii în onoarea Înaltpreasfi¬nţitului Dr. Laurențiu Streza, Arhiepiscopul Sibiului şi Mitropolitul Ardealului, Editura Andreiana / Astra MUSEUM Sibiu, 2017, ISBN 978-606-989-019-6 ISBN 978-606-733-211-7, p. 329 nota 25.</t>
  </si>
  <si>
    <t>EBSCO, ERIH PLUS</t>
  </si>
  <si>
    <t>http://www.res.ecum.ro/editorial-team/</t>
  </si>
  <si>
    <t>nationala</t>
  </si>
  <si>
    <t>22-23 mai 2017</t>
  </si>
  <si>
    <t>Preda Daniela</t>
  </si>
  <si>
    <t>DANIELA PREDA</t>
  </si>
  <si>
    <t>FTEO02</t>
  </si>
  <si>
    <t>Second International Conference: Excellence and Sustainability in Education and Culture,  Sibiu – Romania</t>
  </si>
  <si>
    <t>internationala</t>
  </si>
  <si>
    <t>http://conferences.ulbsibiu.ro/rccgc/programme.htm</t>
  </si>
  <si>
    <t xml:space="preserve">MEMBRU </t>
  </si>
  <si>
    <t>3-5 NOIEMBRIE 2017</t>
  </si>
  <si>
    <t>Sibiu-Capitală Universitară Europeană</t>
  </si>
  <si>
    <t>http://conferences.ulbsibiu.ro/sbuniv/</t>
  </si>
  <si>
    <t xml:space="preserve">membru </t>
  </si>
  <si>
    <t>mai - octombrie 2015, 2016, 2017</t>
  </si>
  <si>
    <t>Daniela Preda</t>
  </si>
  <si>
    <t>Strengthening Quality Assurance In CAmbodian Higher Education-SICA</t>
  </si>
  <si>
    <t>EACEA, Erasmus+ Key Action 2 Capacity Building</t>
  </si>
  <si>
    <t>Partener</t>
  </si>
  <si>
    <t>https://eacea.ec.europa.eu/sites/eacea-site/files/cbhe_2017_results_by_region_publication_without_total_final.pdf</t>
  </si>
  <si>
    <t xml:space="preserve">International Week of LBUS -New Challenges in theCentury of Knowledge </t>
  </si>
  <si>
    <t xml:space="preserve">Daniela Preda </t>
  </si>
  <si>
    <t>http://international.ulbsibiu.ro/iweek/index.php</t>
  </si>
  <si>
    <t>4-11 mai, 2017</t>
  </si>
  <si>
    <t>Buda Daniel</t>
  </si>
  <si>
    <t>Cd doc</t>
  </si>
  <si>
    <t>IvanaNoble, KateřinaBauerrová, TimNoble, and ParushParushev, The Ways of Orthodox Theology in the West. Yonkers, N.Y.: St Vladimir's Theological Seminary Press, 2015. Pp. 384.</t>
  </si>
  <si>
    <t>Daniel BUDA</t>
  </si>
  <si>
    <t>International Review of Mission</t>
  </si>
  <si>
    <t>442-445</t>
  </si>
  <si>
    <t>Recenzie. Barbara Hallensleben (ed.), Einheit in Solidarität. Die offiziellen Dokumente der Orthodoxen Synode auf Kreta</t>
  </si>
  <si>
    <t>305-306</t>
  </si>
  <si>
    <t>Recenzie: Jan Jarrit Hasselaar, Peter-Ben Smit (editori), An Ongoing Conversation. The Great Patriarch in the Netherlands, The Old Catholic Church of the Netherlands, 2015</t>
  </si>
  <si>
    <t>306-308</t>
  </si>
  <si>
    <t>Recenzie: Bishop Maxim of Western America, The Diary of the Council. Reflections from the Holy and Great Council at the Orthodox Academy in Crete</t>
  </si>
  <si>
    <t>308-309</t>
  </si>
  <si>
    <t>www.revistateologica.ro</t>
  </si>
  <si>
    <t>Teologia</t>
  </si>
  <si>
    <t>www.revistateologia.ro</t>
  </si>
  <si>
    <t>Oekumenische Rundschau</t>
  </si>
  <si>
    <t>ERIH II; EBSCO</t>
  </si>
  <si>
    <t>Membru in comitetul organizatoric</t>
  </si>
  <si>
    <t xml:space="preserve">Sophia in Theophilus of Antioch, in Theresia Haithaler, Franz Mali, Gregor Emmenegger, Mante Lenkaityte Ostermann, SOPHIA The Wisdom of God – Die Weisheit Gottes. Forscher aus dem Osten und Westen Europas an den Quellen des gemeinsamen Glaubens. </t>
  </si>
  <si>
    <t>Studientagung Varna, 27. September – 3- September 2015 „Sophia, the wisdom of God“, Tyrolia-Verlag, Innstbruck-Wien, 2017, p. 85-102.</t>
  </si>
  <si>
    <t xml:space="preserve"> From Cotesloe to Trondheim. The Journey of the Dutch Reformed Church Trtadition back in the ecumanical family of the WCC;</t>
  </si>
  <si>
    <t>STREZA DAN ALEXANDRU, Organizator eveniment, Concert coral, DOMENIUL MUZICĂ</t>
  </si>
  <si>
    <t xml:space="preserve">Festivalul coral: „Corul „Timotei Popovici” la ceas aniversar”, Catedrala Mitropolitană Ortodoxă din Sibiu </t>
  </si>
  <si>
    <t>Festival coral</t>
  </si>
  <si>
    <t>5 iunie 2017, ora 18</t>
  </si>
  <si>
    <t>https://drive.google.com/drive/folders/1YwankXlZM8WNhzYTX1R-cQdjykBJspCo?usp=sharing</t>
  </si>
  <si>
    <t>STREZA DAN ALEXANDRU, Organizator eveniment, Rol în spectacol nou național DOMENIUL MUZICĂ</t>
  </si>
  <si>
    <t>Concert extraordinar: „ Arii și coruri celebre din opere”, Sala Reduta a Muzeului Etnografic din Cluj-Napoca</t>
  </si>
  <si>
    <t>Concert vocal-instrumental</t>
  </si>
  <si>
    <t>30 sept. 2017, ora 18</t>
  </si>
  <si>
    <t>https://drive.google.com/open?id=14RdYMnvo7sZaUgcW-mPTOJbiYUvw1OYH</t>
  </si>
  <si>
    <t>STREZA DAN ALEXANDRU, Organizator eveniment, Rol în spectacol local, DOMENIUL MUZICĂ</t>
  </si>
  <si>
    <t>Concert extraordinar: „ Arii și coruri celebre din opere”, Orchestra Filarmonicii de Stat din Sibiu – dirijor: Matei Pop, Sala Thalia din Sibiu</t>
  </si>
  <si>
    <t>Concert vocal-simfonic</t>
  </si>
  <si>
    <t>8 octombrie 2017, ora 18</t>
  </si>
  <si>
    <t>https://drive.google.com/drive/folders/1AfJ0KQFB-YZ_tEUH0M92v8WHCXuRkCab?usp=sharing</t>
  </si>
  <si>
    <t>STREZA DAN ALEXANDRU, Organizator eveniment, Concert, DOMENIUL MUZICĂ</t>
  </si>
  <si>
    <t xml:space="preserve">Concert educativ – „Corul și importanța lui în comunitate”, Catedrala Mitropolitană Ortodoxă din Sibiu </t>
  </si>
  <si>
    <t>Concert coral educativ</t>
  </si>
  <si>
    <t>26 noiembrie, ora 18</t>
  </si>
  <si>
    <t>https://drive.google.com/drive/folders/1OWGkfJyZ6j89umBvLrhj5cfNlaXJxhNM?usp=sharing</t>
  </si>
  <si>
    <t>STREZA DAN ALEXANDRU, Organizator eveniment, Rol în spectacol nou, DOMENIUL MUZICĂ</t>
  </si>
  <si>
    <t>Concert aniversar: „Oratoriul bizantin de Crăciun de Paul Constantinescu – 70 de ani de la prima audiție”, Orchestra Filarmonicii de Stat din Sibiu – dirijor Matei Pop, Sala Thalia din Sibiu</t>
  </si>
  <si>
    <t>17 decembrie 2017, ora 18</t>
  </si>
  <si>
    <t>https://drive.google.com/drive/folders/14wlDrcEwDhIwYTmGVJztKp7xJVWSMc0s?usp=sharing</t>
  </si>
  <si>
    <t>Practica liturgică pe înțelesul tuturor</t>
  </si>
  <si>
    <t>Noaptea Cercetătorilor</t>
  </si>
  <si>
    <t>29 septembrie 2017</t>
  </si>
  <si>
    <t>Noaptea cercetătorilor</t>
  </si>
  <si>
    <t>http://www.revistateologica.ro/2-2017/</t>
  </si>
  <si>
    <t>ISBN 978-606-989-019-6, ISBN 9 78 - 606 -7 33 -211-7</t>
  </si>
  <si>
    <t>Mărturisire şi dăruire celui între Dascăli Părintelui nostru profesor univ. dr. Ioan Ică sn</t>
  </si>
  <si>
    <t>Sandu DAN. The „Evangelising” Orthodoxy Revisited. An Eastern Orthodox Perspective. Analele Ştiinţifice ale Universităţii ”Alexandru Ioan Cuza” din Iaşi. Teologie Ortodoxă, nr.1/2017, ISSN 1841-849X</t>
  </si>
  <si>
    <t>ISSN 1222-9695, ISSN online 2069-8895</t>
  </si>
  <si>
    <t>https://revistatransilvania.ro/amvonul-catedralei-inaltimea-logosului-rostit-inceputurile-propovaduirii-si-reflectarea-lor-in-cultura-revistei-teologice-din-sibiu-1907-1925/</t>
  </si>
  <si>
    <t>Pr. Nicușor BELDIMAN, Repere ale educației religios-morale în literatura omiletică și catehetică românească din secolul al XX-lea, Ed. Universității din București, 2017, ISBN 978-606-16-0866-9, la p.102, notele 236 și 239.</t>
  </si>
  <si>
    <t>Iată, Mirele vine... Predici și îndrumări duhovnicești. Perioada Triodului și a Penticostarului, Ed. Tehnopress, Iași, 2001</t>
  </si>
  <si>
    <t>Pr. Nicușor BELDIMAN, Repere ale educației religios-morale în literatura omiletică și catehetică românească din secolul al XX-lea, Ed. Universității din București, 2017, ISBN 978-606-16-0866-9, la p.57, nota 118</t>
  </si>
  <si>
    <r>
      <t>Iubite-voi Doamne, Predici și îndrumări duhovnicești la Perioada Octoihului,</t>
    </r>
    <r>
      <rPr>
        <sz val="10"/>
        <rFont val="Arial Narrow"/>
        <family val="2"/>
      </rPr>
      <t xml:space="preserve"> Ed. Tehnopress, Iași, 2001</t>
    </r>
  </si>
  <si>
    <t>carte</t>
  </si>
  <si>
    <t>Ion DUR, Spovedania unui poet neînvins. La ce bun poeții în vremuri sărace? Critica judecății de gust. Filosofie, Literatură, Comunicare, Ed. EIKON, Cluj Napoca, 2017, ISBN 978-606-711-637-3, la p.220-228</t>
  </si>
  <si>
    <t>Dr. Mircea-Gheorghe ABRUDAN și Drd. Alexandra-Ioana DÂNGĂ, Youcat în limba română. Studiu lingvistic și abordare teologică ortodoxă, in volumul Educație și Mărturisire. Formarea creștină a tinerilor în spiritul viu al tradiției, Cluj- Napoca, Presa Universitară Clujeană, 2017, ISBN 978‐606‐37‐0251‐8.  la p.401 (nota 19)</t>
  </si>
  <si>
    <t>Conf.dr. Adrian LEMENI. Miza educației religioase promovate în școlile publice, Perspectivele educației religioase în societatea românească, Educația religioasă a tinerilor în contextul secularizării actuale, Ed. Basilica, București, 2017, SBN 978-606-29-0154-7, la p.194</t>
  </si>
  <si>
    <t>PS Iustin, Arhiereu Vicar al Episcopiei Ortodoxe Române a Maramureșului și Sătmarului. Perspectivele educației religioase în societatea românească, Educația religioasă a tinerilor în contextul secularizării actuale, Ed. Basilica, București, 2017, SBN 978-606-29-0154-7, la p.85</t>
  </si>
  <si>
    <t xml:space="preserve">Pr.dr. Emanuel VALICĂ, Necrologul în tradiția patristică a secolului IV-V. Actualitatea lui pastorală, Ed. Presa Universitară Clujeană, Cluj-Napoca, 2017, ISBN 978-606-37-0140-5, la p.315 (notele 186, 187) / p.549 </t>
  </si>
  <si>
    <t xml:space="preserve">Pr.dr. Emanuel VALICĂ, Necrologul în tradiția patristică a secolului IV-V. Actualitatea lui pastorală, Ed. Presa Universitară Clujeană, Cluj-Napoca, 2017, ISBN 978-606-37-0140-5, la p.53 / p.549 </t>
  </si>
  <si>
    <t xml:space="preserve">Pr.dr. Emanuel VALICĂ, Necrologul în tradiția patristică a secolului IV-V. Actualitatea lui pastorală, Ed. Presa Universitară Clujeană, Cluj-Napoca, 2017, ISBN 978-606-37-0140-5, la p.297 (nota 178), p.342 (notele 245, 246) / p.549 </t>
  </si>
  <si>
    <t>Viorel DRĂGAN. Biserica iubește tinerii. Tinerii iubesc Biserica? Efortul tânărului creștin de a promova valorile morale, in volumul Ce așteaptă Biserica de la tinerii seminariști? Ce așteapta tinerii seminariști de la Biserică? Curajul de a mărturisii credința azi, Ed. Arhiepiscopiei Dunării de Jos, Galați, 2017, ISBN 978-606-8890-12-8, la p.110</t>
  </si>
  <si>
    <t>Paraschiva VELICU. Amo, ergo sum. Amor ergo sum. Iubesc, deci exist. Sunt iubit, deci exist, Ce așteaptă Biserica de la tinerii seminariști? Ce așteapta tinerii seminariști de la Biserică? Curajul de a mărturisii credința azi, Ed. Arhiepiscopiei Dunării de Jos, Galați, 2017, ISBN 978-606-8890-12-8, la p.74</t>
  </si>
  <si>
    <t>Pr.Lect.Univ.Dr. Mihai Iosu. Sfântul Nectarie de Eghina. Icoana preoției și chipul preotului, in volumul Arhereul lui Hristos. Studii în onoarea Înaltpreasfințitului Dr. Laurențiu Streza, Arhiepiscopul Sibiului și Mitropolitul Ardealului, Ed. Andreiana/ Astra, Sibiu, 2017, ISBN 978-606-989-019-6/ 978-606-733-211-7la p.710 (nota 42)</t>
  </si>
  <si>
    <t>Pr.Dr. Constantin Naclad. Hristos Împărtășit Copiilor-Concursuri naționale în perspectiva devenirii copilului, in volumul Predicatori și cateheți români, Mărturisitori în timpul regimului comunist. Receptarea misiunii lor în actualitate. Simpozionul Profesorilor Universitari de Catehetică și Omiletică din România, Timișoara, Ed. Universitaria, Craiova/ ProUniversitaria, București, 2017, ISBN 978-606-14-1288-4/978-606-26-0829-3, la p.240 (nota 18)</t>
  </si>
  <si>
    <t>WOS:000426621100008</t>
  </si>
  <si>
    <t xml:space="preserve"> WOS:000404117700006</t>
  </si>
  <si>
    <t>https://hts.org.za/index.php/hts/article/view/4492/9603</t>
  </si>
  <si>
    <t>Magistrul. Omagiu Părintelui Academician Mircea Păcurariu – 85 de ani de viață (ed. Laurențiu Streza, Nicolae Chifăr, Paul Brusanowski, Emanuel Tăvală); / capitol: Provocările liberalismului. Impactul mișcărilor constituționale și de reînnoire religioasă asupra Ortodoxiei româneşti între anii 1848-1918.</t>
  </si>
  <si>
    <t>ISBN 978-606-8458-22-9</t>
  </si>
  <si>
    <t>Editura Deisis, Sibiu</t>
  </si>
  <si>
    <t>http://constiintasilibertate.ro/</t>
  </si>
  <si>
    <t>Simpozion cu tema ”Credința mărturisitoare în diversitate de manifestare. Teologie, iconologie, muzică. Icoana mărturie a credinței”, Sibiu</t>
  </si>
  <si>
    <t>http://basilica.ro/simpozionul-credinta-marturisitoare-in-diversitate-de-manifestare-la-sibiu/</t>
  </si>
  <si>
    <t>95-126</t>
  </si>
  <si>
    <t>Aa, Vv. (a cura di Giuseppe Alcamo), Far Toccare Dio. La narazzione nella catechesi, Paoline Editoriale Libri Milano, 2016</t>
  </si>
  <si>
    <t>499 (cartea are 137 p. introducere (deci 274 puncte) și 353 p. traducere, deci 105 puncte)</t>
  </si>
  <si>
    <t>book review</t>
  </si>
  <si>
    <t>daniel Buda</t>
  </si>
  <si>
    <t>|https://doi.org/10.1111/irom.12203</t>
  </si>
  <si>
    <t>Cross-Cultural Management Journal</t>
  </si>
  <si>
    <t>http://cmj.seaopenresearch.eu/editorial-board.html</t>
  </si>
  <si>
    <t>The SEA - Practical Application of Science</t>
  </si>
  <si>
    <t>http://spas.seaopenresearch.eu/editorial-board.html</t>
  </si>
  <si>
    <t>Învãþãmântul confesional ortodox din Transilvania între anii 1848-1918. Între
exigenþele statului centralizat şi principiile autonomiei bisericeşti
, Cluj-Napoca, Editura Presa
Centralã Universitarã, 2005, pp. 572-578</t>
  </si>
  <si>
    <t>Florin Dobrei. "A Fighter for the National Ideal – Archpriest Ioan Papiu of Deva", p. 58
Transylvanian Review Suppl 2:45-58.</t>
  </si>
  <si>
    <t>https://www.ceeol.com/search/article-detail?id=610898</t>
  </si>
  <si>
    <t>Transylvanian Review</t>
  </si>
  <si>
    <t>Paul  Brusanowski,  
Pagini  din  istoria  bise-
ricească a Sibiului medieval
, Presa Universitară Clujeană, Cluj-Na- 
poca, 2007</t>
  </si>
  <si>
    <t>Ioan Ovidiu Abrudan. "Reconstructing the Image of the Old Altar Screen of the Orthodox 
Church in Maierii Sibiului". Museikon. A Journal of Religious Art and Culture / Revue d'art et 
de culture religieuse 1:95-106</t>
  </si>
  <si>
    <t>https://www.ceeol.com/search/article-detail?id=617957</t>
  </si>
  <si>
    <t>Museikon</t>
  </si>
  <si>
    <t>Cioran, archives paradoxales. Capitol: La phénoménologie et la métaphysique de la mort chez Cioran</t>
  </si>
  <si>
    <t>Classsiques Garnier (de prestigiu)</t>
  </si>
  <si>
    <t>978-2-406-06406-0</t>
  </si>
  <si>
    <t>129-144 (13 p.)</t>
  </si>
  <si>
    <t>Grecu Corina</t>
  </si>
  <si>
    <t>nedecl.</t>
  </si>
  <si>
    <t>Asist.</t>
  </si>
  <si>
    <t>1p/pag.</t>
  </si>
  <si>
    <t xml:space="preserve">Symbol and Icon – as visible Manifestations of Christ in the Holy Liturgy </t>
  </si>
  <si>
    <t xml:space="preserve">The 16th International Symposium on Science, Theology and Arts </t>
  </si>
  <si>
    <t>http://issta.ro/wp-content/uploads/2017/02/Programme-ISSTA-2017-1.pdf</t>
  </si>
  <si>
    <t>Educație și Mărturisire. Formarea creștină a tinerilor  în spiritul viu al tradiției, Presa Universitară Clujeană, Cluj-Napoca,  2017, ISBN: 978‐606‐37‐0251‐8, p. 549-558.</t>
  </si>
  <si>
    <t>Monahismul creştin în actualitate, Editura Andreiana, Sibiu/Presa Universitară Clujeană, Cluj-Napoca, 2017, p. 547-563, ISBN 978-606-8602-99-8 ISBN 978-606-37-0113-9</t>
  </si>
  <si>
    <t>Spiritul educației interetnice și interreligioase în Transilvania. Studiu de caz: Făgărașul interbelic</t>
  </si>
  <si>
    <t>Monahismul interiorizat» sau despre relevanța unei spiritualități ortodoxe integrale</t>
  </si>
  <si>
    <t>Dobre Sorin</t>
  </si>
  <si>
    <t>Documente ale muzicii bisericeşti din Transilvania vol. I</t>
  </si>
  <si>
    <t>Sorin Dobre</t>
  </si>
  <si>
    <t>978-606-733-229-2</t>
  </si>
  <si>
    <t>Dimitrie Cuntan , Opere complete</t>
  </si>
  <si>
    <t>978-606-733-231-5</t>
  </si>
  <si>
    <t>www.meyeulastra.ro/editura</t>
  </si>
  <si>
    <t>Concert Postul Mare</t>
  </si>
  <si>
    <t>Raspunsuri Liturgice /Concert</t>
  </si>
  <si>
    <t>30 martie 2017</t>
  </si>
  <si>
    <t>http://www.mitropolia-ardealului.ro/denia-canonului-cel-mare-la-catedrala-mitropolitana-din-sibiu/</t>
  </si>
  <si>
    <t xml:space="preserve">Sfintirea Capelei Facultatii de Teologie </t>
  </si>
  <si>
    <t>12 octombrie 2017</t>
  </si>
  <si>
    <t>http://www.mitropolia-ardealului.ro/capela-facultatii-de-teologie-ortodoxa-sfantul-andrei-saguna-din-sibiu-a-fost-resfintita/</t>
  </si>
  <si>
    <t>Zilele Saguniene</t>
  </si>
  <si>
    <t>29 noiembrie 2017</t>
  </si>
  <si>
    <t>http://www.mitropolia-ardealului.ro/procesiune-cu-moastele-sfantului-andrei-saguna-in-cetatea-sibiului/</t>
  </si>
  <si>
    <t>Concert Colinde</t>
  </si>
  <si>
    <t>Concert</t>
  </si>
  <si>
    <t>20 decembrie 2017</t>
  </si>
  <si>
    <t>Concerft Colinde si Cantece Patriotice</t>
  </si>
  <si>
    <t>21 decembrie 2017</t>
  </si>
  <si>
    <t>http://www.ulbsibiu.ro/ro/evenimente/events.php?news_id=2993</t>
  </si>
  <si>
    <t>Musical particularities in Paul Constantinescu's Oratorios</t>
  </si>
  <si>
    <t>Bulletin of the Transilvania University of Braşov</t>
  </si>
  <si>
    <t>10(59)</t>
  </si>
  <si>
    <t>ISSN 2344-200X (Print)  ISSN-L 2344-200X (Online), ISSN 2344-2018 </t>
  </si>
  <si>
    <t>285-298</t>
  </si>
  <si>
    <t>EBSCO Publishing DataBase (http://www.ebscohost.com/titleLists/a9h-subject.xls), 2009CEEOL (http://www.ceeol.com/search/journal-detail?id=898)</t>
  </si>
  <si>
    <t>http://webbut.unitbv.ro/bulletin/Series%20VIII/2017/Special%20Issue/30_STREZA.pdf</t>
  </si>
  <si>
    <t>Fundamentul baptismal al rugăciunii neîncetate în viziunea Sf. Marcu Ascetul</t>
  </si>
  <si>
    <t>Streza Dan Alexandru</t>
  </si>
  <si>
    <t>Ed. Andreiana/ Astra Museum</t>
  </si>
  <si>
    <t>978-606-989-020-2/ 978-606-733-227-8</t>
  </si>
  <si>
    <t>787-797</t>
  </si>
  <si>
    <t>2x10p.</t>
  </si>
  <si>
    <t>Studiu: Prima poziție oficială a Sfântului Sinod al Bisericii Ortodoxe Ruse față de Sinodul din Creta. Câteva comentarii preliminarii pe marginea acesteia</t>
  </si>
  <si>
    <t>Daniel BUDA; Pavel AUREL</t>
  </si>
  <si>
    <t>312-324</t>
  </si>
  <si>
    <t>Adunarea Interperlamentară Ortodoxă a luat atitudine față de criza globală și a dezvbătut posibile căi pentru depășirea ei</t>
  </si>
  <si>
    <t>297-302</t>
  </si>
  <si>
    <t>Pretoriua, Africa de Sud: Conferința: Gateway to the Future from a Deconstructed Past.</t>
  </si>
  <si>
    <t xml:space="preserve">5-6 Aprilie 2017 </t>
  </si>
  <si>
    <t>FTEO / 2017</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</si>
</sst>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ei&quot;;\-#,##0\ &quot;lei&quot;"/>
    <numFmt numFmtId="181" formatCode="#,##0\ &quot;lei&quot;;[Red]\-#,##0\ &quot;lei&quot;"/>
    <numFmt numFmtId="182" formatCode="#,##0.00\ &quot;lei&quot;;\-#,##0.00\ &quot;lei&quot;"/>
    <numFmt numFmtId="183" formatCode="#,##0.00\ &quot;lei&quot;;[Red]\-#,##0.00\ &quot;lei&quot;"/>
    <numFmt numFmtId="184" formatCode="_-* #,##0\ &quot;lei&quot;_-;\-* #,##0\ &quot;lei&quot;_-;_-* &quot;-&quot;\ &quot;lei&quot;_-;_-@_-"/>
    <numFmt numFmtId="185" formatCode="_-* #,##0\ _l_e_i_-;\-* #,##0\ _l_e_i_-;_-* &quot;-&quot;\ _l_e_i_-;_-@_-"/>
    <numFmt numFmtId="186" formatCode="_-* #,##0.00\ &quot;lei&quot;_-;\-* #,##0.00\ &quot;lei&quot;_-;_-* &quot;-&quot;??\ &quot;lei&quot;_-;_-@_-"/>
    <numFmt numFmtId="187" formatCode="_-* #,##0.00\ _l_e_i_-;\-* #,##0.00\ _l_e_i_-;_-* &quot;-&quot;??\ _l_e_i_-;_-@_-"/>
    <numFmt numFmtId="188" formatCode="#,##0\ &quot;RON&quot;;\-#,##0\ &quot;RON&quot;"/>
    <numFmt numFmtId="189" formatCode="#,##0\ &quot;RON&quot;;[Red]\-#,##0\ &quot;RON&quot;"/>
    <numFmt numFmtId="190" formatCode="#,##0.00\ &quot;RON&quot;;\-#,##0.00\ &quot;RON&quot;"/>
    <numFmt numFmtId="191" formatCode="#,##0.00\ &quot;RON&quot;;[Red]\-#,##0.00\ &quot;RON&quot;"/>
    <numFmt numFmtId="192" formatCode="_-* #,##0\ &quot;RON&quot;_-;\-* #,##0\ &quot;RON&quot;_-;_-* &quot;-&quot;\ &quot;RON&quot;_-;_-@_-"/>
    <numFmt numFmtId="193" formatCode="_-* #,##0\ _R_O_N_-;\-* #,##0\ _R_O_N_-;_-* &quot;-&quot;\ _R_O_N_-;_-@_-"/>
    <numFmt numFmtId="194" formatCode="_-* #,##0.00\ &quot;RON&quot;_-;\-* #,##0.00\ &quot;RON&quot;_-;_-* &quot;-&quot;??\ &quot;RON&quot;_-;_-@_-"/>
    <numFmt numFmtId="195" formatCode="_-* #,##0.00\ _R_O_N_-;\-* #,##0.00\ _R_O_N_-;_-* &quot;-&quot;??\ _R_O_N_-;_-@_-"/>
    <numFmt numFmtId="196" formatCode="&quot;RON&quot;#,##0_);\(&quot;RON&quot;#,##0\)"/>
    <numFmt numFmtId="197" formatCode="&quot;RON&quot;#,##0_);[Red]\(&quot;RON&quot;#,##0\)"/>
    <numFmt numFmtId="198" formatCode="&quot;RON&quot;#,##0.00_);\(&quot;RON&quot;#,##0.00\)"/>
    <numFmt numFmtId="199" formatCode="&quot;RON&quot;#,##0.00_);[Red]\(&quot;RON&quot;#,##0.00\)"/>
    <numFmt numFmtId="200" formatCode="_(&quot;RON&quot;* #,##0_);_(&quot;RON&quot;* \(#,##0\);_(&quot;RON&quot;* &quot;-&quot;_);_(@_)"/>
    <numFmt numFmtId="201" formatCode="_(&quot;RON&quot;* #,##0.00_);_(&quot;RON&quot;* \(#,##0.00\);_(&quot;RON&quot;* &quot;-&quot;??_);_(@_)"/>
    <numFmt numFmtId="202" formatCode="[$-F800]dddd\,\ mmmm\ dd\,\ yyyy"/>
    <numFmt numFmtId="203" formatCode="0;[Red]0"/>
    <numFmt numFmtId="204" formatCode="0.00;[Red]0.00"/>
    <numFmt numFmtId="205" formatCode="&quot;Yes&quot;;&quot;Yes&quot;;&quot;No&quot;"/>
    <numFmt numFmtId="206" formatCode="&quot;True&quot;;&quot;True&quot;;&quot;False&quot;"/>
    <numFmt numFmtId="207" formatCode="&quot;On&quot;;&quot;On&quot;;&quot;Off&quot;"/>
    <numFmt numFmtId="208" formatCode="[$€-2]\ #,##0.00_);[Red]\([$€-2]\ #,##0.00\)"/>
    <numFmt numFmtId="209" formatCode="0.0"/>
    <numFmt numFmtId="210" formatCode="0.000"/>
    <numFmt numFmtId="211" formatCode="0.0000"/>
  </numFmts>
  <fonts count="83">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2"/>
      <name val="Arial Narrow"/>
      <family val="2"/>
    </font>
    <font>
      <i/>
      <sz val="10"/>
      <name val="Arial Narrow"/>
      <family val="2"/>
    </font>
    <font>
      <sz val="12"/>
      <color indexed="8"/>
      <name val="Times New Roman"/>
      <family val="1"/>
    </font>
    <font>
      <u val="single"/>
      <sz val="11"/>
      <name val="Calibri"/>
      <family val="2"/>
    </font>
    <font>
      <sz val="9"/>
      <name val="Arial"/>
      <family val="2"/>
    </font>
    <font>
      <sz val="10"/>
      <name val="Calibri"/>
      <family val="2"/>
    </font>
    <font>
      <sz val="10"/>
      <color indexed="63"/>
      <name val="Tinos"/>
      <family val="0"/>
    </font>
    <font>
      <sz val="12"/>
      <color indexed="8"/>
      <name val="Arial Narrow"/>
      <family val="2"/>
    </font>
    <font>
      <b/>
      <sz val="11"/>
      <name val="Calibri"/>
      <family val="2"/>
    </font>
    <font>
      <b/>
      <sz val="9"/>
      <name val="Segoe UI"/>
      <family val="2"/>
    </font>
    <font>
      <sz val="9"/>
      <name val="Segoe U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0"/>
      <color indexed="10"/>
      <name val="Arial Narrow"/>
      <family val="2"/>
    </font>
    <font>
      <b/>
      <sz val="11"/>
      <color indexed="10"/>
      <name val="Calibri"/>
      <family val="2"/>
    </font>
    <font>
      <u val="single"/>
      <sz val="11"/>
      <color indexed="10"/>
      <name val="Calibri"/>
      <family val="2"/>
    </font>
    <font>
      <sz val="11"/>
      <color indexed="15"/>
      <name val="Calibri"/>
      <family val="2"/>
    </font>
    <font>
      <sz val="12"/>
      <color indexed="10"/>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b/>
      <sz val="10"/>
      <color rgb="FF000000"/>
      <name val="Arial Narrow"/>
      <family val="2"/>
    </font>
    <font>
      <sz val="12"/>
      <color theme="1"/>
      <name val="Times New Roman"/>
      <family val="1"/>
    </font>
    <font>
      <sz val="10"/>
      <color rgb="FFFF0000"/>
      <name val="Arial Narrow"/>
      <family val="2"/>
    </font>
    <font>
      <b/>
      <sz val="11"/>
      <color rgb="FFFF0000"/>
      <name val="Calibri"/>
      <family val="2"/>
    </font>
    <font>
      <u val="single"/>
      <sz val="11"/>
      <color rgb="FFFF0000"/>
      <name val="Calibri"/>
      <family val="2"/>
    </font>
    <font>
      <b/>
      <sz val="10"/>
      <color theme="1"/>
      <name val="Arial Narrow"/>
      <family val="2"/>
    </font>
    <font>
      <b/>
      <sz val="10"/>
      <color rgb="FFFF0000"/>
      <name val="Arial Narrow"/>
      <family val="2"/>
    </font>
    <font>
      <sz val="11"/>
      <color rgb="FF00B0F0"/>
      <name val="Calibri"/>
      <family val="2"/>
    </font>
    <font>
      <sz val="12"/>
      <color theme="1"/>
      <name val="Arial Narrow"/>
      <family val="2"/>
    </font>
    <font>
      <sz val="12"/>
      <color rgb="FFFF0000"/>
      <name val="Arial Narrow"/>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bottom/>
    </border>
    <border>
      <left>
        <color indexed="63"/>
      </left>
      <right style="thin"/>
      <top>
        <color indexed="63"/>
      </top>
      <bottom>
        <color indexed="63"/>
      </bottom>
    </border>
    <border>
      <left style="thin"/>
      <right>
        <color indexed="63"/>
      </right>
      <top/>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 fillId="32" borderId="7" applyNumberFormat="0" applyFont="0" applyAlignment="0" applyProtection="0"/>
    <xf numFmtId="0" fontId="66" fillId="27" borderId="8" applyNumberFormat="0" applyAlignment="0" applyProtection="0"/>
    <xf numFmtId="9" fontId="1"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16">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xf>
    <xf numFmtId="0" fontId="69" fillId="0" borderId="0" xfId="0" applyFont="1" applyAlignment="1">
      <alignment/>
    </xf>
    <xf numFmtId="0" fontId="6" fillId="0" borderId="0" xfId="0" applyFont="1" applyAlignment="1">
      <alignment horizontal="center"/>
    </xf>
    <xf numFmtId="2" fontId="6" fillId="33" borderId="10" xfId="0" applyNumberFormat="1" applyFont="1" applyFill="1" applyBorder="1" applyAlignment="1">
      <alignment horizontal="center" vertical="center" wrapText="1"/>
    </xf>
    <xf numFmtId="204"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4" borderId="10" xfId="0" applyFont="1" applyFill="1" applyBorder="1" applyAlignment="1" applyProtection="1">
      <alignment horizontal="left" vertical="center" wrapText="1"/>
      <protection locked="0"/>
    </xf>
    <xf numFmtId="0" fontId="16" fillId="34" borderId="10" xfId="0" applyFont="1" applyFill="1" applyBorder="1" applyAlignment="1" applyProtection="1">
      <alignment horizontal="center" vertical="center" wrapText="1"/>
      <protection locked="0"/>
    </xf>
    <xf numFmtId="4" fontId="0" fillId="4" borderId="10" xfId="0" applyNumberFormat="1" applyFill="1" applyBorder="1" applyAlignment="1">
      <alignment horizontal="center" vertical="center"/>
    </xf>
    <xf numFmtId="4" fontId="0" fillId="35"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xf>
    <xf numFmtId="4" fontId="9" fillId="35" borderId="10" xfId="0" applyNumberFormat="1" applyFont="1" applyFill="1" applyBorder="1" applyAlignment="1">
      <alignment horizontal="center" vertical="center"/>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5" borderId="10" xfId="0" applyFont="1" applyFill="1" applyBorder="1" applyAlignment="1">
      <alignment horizontal="left" vertical="center"/>
    </xf>
    <xf numFmtId="0" fontId="9" fillId="35"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4" borderId="10" xfId="0" applyFont="1" applyFill="1" applyBorder="1" applyAlignment="1" applyProtection="1">
      <alignment vertical="top" wrapText="1"/>
      <protection locked="0"/>
    </xf>
    <xf numFmtId="0" fontId="2" fillId="34" borderId="10"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4"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49" fontId="2" fillId="34" borderId="10" xfId="0" applyNumberFormat="1" applyFont="1" applyFill="1" applyBorder="1" applyAlignment="1" applyProtection="1">
      <alignment vertical="top" wrapText="1"/>
      <protection locked="0"/>
    </xf>
    <xf numFmtId="0" fontId="2" fillId="34" borderId="10" xfId="0" applyNumberFormat="1" applyFont="1" applyFill="1" applyBorder="1" applyAlignment="1" applyProtection="1">
      <alignment horizontal="center" vertical="top" wrapText="1"/>
      <protection locked="0"/>
    </xf>
    <xf numFmtId="203" fontId="2" fillId="34" borderId="10" xfId="0" applyNumberFormat="1" applyFont="1" applyFill="1" applyBorder="1" applyAlignment="1" applyProtection="1">
      <alignment horizontal="center"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70" fillId="0" borderId="10" xfId="0" applyFont="1" applyBorder="1" applyAlignment="1" applyProtection="1">
      <alignment vertical="top" wrapText="1"/>
      <protection locked="0"/>
    </xf>
    <xf numFmtId="0" fontId="70"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1" fontId="3" fillId="34" borderId="10" xfId="0" applyNumberFormat="1" applyFont="1" applyFill="1" applyBorder="1" applyAlignment="1" applyProtection="1">
      <alignment vertical="top" wrapText="1"/>
      <protection locked="0"/>
    </xf>
    <xf numFmtId="2" fontId="3" fillId="34"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0" fontId="62"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71" fillId="0" borderId="14" xfId="0" applyFont="1" applyBorder="1" applyAlignment="1" applyProtection="1">
      <alignment vertical="center" wrapText="1"/>
      <protection locked="0"/>
    </xf>
    <xf numFmtId="0" fontId="71" fillId="37" borderId="14" xfId="0" applyFont="1" applyFill="1" applyBorder="1" applyAlignment="1" applyProtection="1">
      <alignment vertical="center" wrapText="1"/>
      <protection locked="0"/>
    </xf>
    <xf numFmtId="0" fontId="71" fillId="0" borderId="14"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203"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72" fillId="0" borderId="14" xfId="0" applyNumberFormat="1" applyFont="1" applyBorder="1" applyAlignment="1" applyProtection="1">
      <alignment horizontal="center" vertical="center" wrapText="1"/>
      <protection locked="0"/>
    </xf>
    <xf numFmtId="0" fontId="62" fillId="0" borderId="12" xfId="53" applyBorder="1" applyAlignment="1" applyProtection="1">
      <alignment vertical="top" wrapText="1"/>
      <protection locked="0"/>
    </xf>
    <xf numFmtId="0" fontId="62" fillId="0" borderId="10" xfId="53" applyBorder="1" applyAlignment="1" applyProtection="1">
      <alignment vertical="top" wrapText="1"/>
      <protection locked="0"/>
    </xf>
    <xf numFmtId="49" fontId="62" fillId="34" borderId="10" xfId="53" applyNumberFormat="1" applyFill="1" applyBorder="1" applyAlignment="1" applyProtection="1">
      <alignment horizontal="center" vertical="top" wrapText="1"/>
      <protection locked="0"/>
    </xf>
    <xf numFmtId="0" fontId="2" fillId="0" borderId="11" xfId="0" applyFont="1" applyBorder="1" applyAlignment="1" applyProtection="1">
      <alignment vertical="top" wrapText="1"/>
      <protection locked="0"/>
    </xf>
    <xf numFmtId="17" fontId="9" fillId="0" borderId="12" xfId="0" applyNumberFormat="1" applyFont="1" applyBorder="1" applyAlignment="1" applyProtection="1">
      <alignment horizontal="center" vertical="top" wrapText="1"/>
      <protection locked="0"/>
    </xf>
    <xf numFmtId="17" fontId="2" fillId="0" borderId="10" xfId="0" applyNumberFormat="1" applyFont="1" applyBorder="1" applyAlignment="1" applyProtection="1">
      <alignment horizontal="left" vertical="top" wrapText="1"/>
      <protection locked="0"/>
    </xf>
    <xf numFmtId="0" fontId="62" fillId="0" borderId="10" xfId="53" applyBorder="1" applyAlignment="1" applyProtection="1">
      <alignment horizontal="left" vertical="top" wrapText="1"/>
      <protection locked="0"/>
    </xf>
    <xf numFmtId="15" fontId="2"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6" fontId="2" fillId="0" borderId="10" xfId="0" applyNumberFormat="1" applyFont="1" applyBorder="1" applyAlignment="1" applyProtection="1">
      <alignment vertical="top" wrapText="1"/>
      <protection locked="0"/>
    </xf>
    <xf numFmtId="15" fontId="2" fillId="0" borderId="10" xfId="0" applyNumberFormat="1" applyFont="1" applyBorder="1" applyAlignment="1" applyProtection="1">
      <alignment horizontal="left" vertical="top" wrapText="1"/>
      <protection locked="0"/>
    </xf>
    <xf numFmtId="2" fontId="2" fillId="34" borderId="10" xfId="0" applyNumberFormat="1" applyFont="1" applyFill="1" applyBorder="1" applyAlignment="1" applyProtection="1">
      <alignment vertical="top" wrapText="1"/>
      <protection locked="0"/>
    </xf>
    <xf numFmtId="16" fontId="2" fillId="34" borderId="10" xfId="0" applyNumberFormat="1" applyFont="1" applyFill="1" applyBorder="1" applyAlignment="1" applyProtection="1">
      <alignment horizontal="center" vertical="top" wrapText="1"/>
      <protection locked="0"/>
    </xf>
    <xf numFmtId="0" fontId="73" fillId="0" borderId="0" xfId="0" applyFont="1" applyAlignment="1" applyProtection="1">
      <alignment vertical="top"/>
      <protection locked="0"/>
    </xf>
    <xf numFmtId="0" fontId="2" fillId="0" borderId="10" xfId="0" applyFont="1" applyBorder="1" applyAlignment="1">
      <alignment vertical="top" wrapText="1"/>
    </xf>
    <xf numFmtId="4" fontId="3" fillId="0" borderId="11" xfId="0" applyNumberFormat="1" applyFont="1" applyBorder="1" applyAlignment="1">
      <alignment horizontal="center" vertical="top" wrapText="1"/>
    </xf>
    <xf numFmtId="0" fontId="2" fillId="0" borderId="12" xfId="0" applyFont="1" applyBorder="1" applyAlignment="1">
      <alignment vertical="top" wrapText="1"/>
    </xf>
    <xf numFmtId="49" fontId="2" fillId="0" borderId="11" xfId="0" applyNumberFormat="1" applyFont="1" applyBorder="1" applyAlignment="1">
      <alignment vertical="top" wrapText="1"/>
    </xf>
    <xf numFmtId="0" fontId="9" fillId="0" borderId="12" xfId="0" applyFont="1" applyBorder="1" applyAlignment="1">
      <alignment horizontal="center" vertical="top" wrapText="1"/>
    </xf>
    <xf numFmtId="2" fontId="2" fillId="0" borderId="12" xfId="0" applyNumberFormat="1" applyFont="1" applyBorder="1" applyAlignment="1">
      <alignment horizontal="center" vertical="top" wrapText="1"/>
    </xf>
    <xf numFmtId="0" fontId="9" fillId="0" borderId="12"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17" fontId="9" fillId="0" borderId="12" xfId="0" applyNumberFormat="1" applyFont="1" applyBorder="1" applyAlignment="1">
      <alignment horizontal="center" vertical="top" wrapText="1"/>
    </xf>
    <xf numFmtId="0" fontId="2" fillId="0" borderId="10" xfId="0" applyFont="1" applyBorder="1" applyAlignment="1">
      <alignment horizontal="center" vertical="top" wrapText="1"/>
    </xf>
    <xf numFmtId="4" fontId="3" fillId="0" borderId="10" xfId="0" applyNumberFormat="1" applyFont="1" applyBorder="1" applyAlignment="1">
      <alignment horizontal="center" vertical="top" wrapText="1"/>
    </xf>
    <xf numFmtId="0" fontId="2" fillId="34" borderId="10" xfId="0" applyFont="1" applyFill="1" applyBorder="1" applyAlignment="1">
      <alignment vertical="top" wrapText="1"/>
    </xf>
    <xf numFmtId="0" fontId="2" fillId="0" borderId="10" xfId="0" applyFont="1" applyBorder="1" applyAlignment="1">
      <alignment horizontal="left" vertical="top" wrapText="1"/>
    </xf>
    <xf numFmtId="0" fontId="2" fillId="34" borderId="10" xfId="0" applyFont="1" applyFill="1" applyBorder="1" applyAlignment="1">
      <alignment horizontal="center" vertical="top" wrapText="1"/>
    </xf>
    <xf numFmtId="0" fontId="2" fillId="37" borderId="10" xfId="0" applyFont="1" applyFill="1" applyBorder="1" applyAlignment="1">
      <alignment vertical="top" wrapText="1"/>
    </xf>
    <xf numFmtId="15" fontId="2" fillId="0" borderId="10" xfId="0" applyNumberFormat="1" applyFont="1" applyBorder="1" applyAlignment="1">
      <alignment horizontal="center" vertical="top" wrapText="1"/>
    </xf>
    <xf numFmtId="0" fontId="2" fillId="0" borderId="12" xfId="0" applyFont="1" applyBorder="1" applyAlignment="1">
      <alignment horizontal="center" vertical="top" wrapText="1"/>
    </xf>
    <xf numFmtId="1" fontId="3"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03" fontId="2" fillId="34" borderId="10" xfId="0" applyNumberFormat="1" applyFont="1" applyFill="1" applyBorder="1" applyAlignment="1">
      <alignment horizontal="center" vertical="top" wrapText="1"/>
    </xf>
    <xf numFmtId="49" fontId="2" fillId="34" borderId="10" xfId="0" applyNumberFormat="1" applyFont="1" applyFill="1" applyBorder="1" applyAlignment="1">
      <alignment horizontal="center" vertical="top" wrapText="1"/>
    </xf>
    <xf numFmtId="0" fontId="2" fillId="0" borderId="11" xfId="0" applyFont="1" applyBorder="1" applyAlignment="1">
      <alignment vertical="top" wrapText="1"/>
    </xf>
    <xf numFmtId="0" fontId="2" fillId="37" borderId="10" xfId="0" applyFont="1" applyFill="1" applyBorder="1" applyAlignment="1">
      <alignment vertical="top" wrapText="1"/>
    </xf>
    <xf numFmtId="3" fontId="3" fillId="0" borderId="10" xfId="0" applyNumberFormat="1" applyFont="1" applyBorder="1" applyAlignment="1">
      <alignment horizontal="center" vertical="top" wrapText="1"/>
    </xf>
    <xf numFmtId="0" fontId="70" fillId="0" borderId="0" xfId="0" applyFont="1" applyAlignment="1">
      <alignment vertical="top" wrapText="1"/>
    </xf>
    <xf numFmtId="1" fontId="3" fillId="0" borderId="11" xfId="0" applyNumberFormat="1" applyFont="1" applyBorder="1" applyAlignment="1">
      <alignment horizontal="center" vertical="top" wrapText="1"/>
    </xf>
    <xf numFmtId="0" fontId="62" fillId="0" borderId="10" xfId="53" applyBorder="1" applyAlignment="1" applyProtection="1">
      <alignment vertical="top" wrapText="1"/>
      <protection/>
    </xf>
    <xf numFmtId="0" fontId="2" fillId="0" borderId="11" xfId="0" applyFont="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2" fillId="0" borderId="12" xfId="0" applyFont="1" applyBorder="1" applyAlignment="1" applyProtection="1">
      <alignment horizontal="left" vertical="top" wrapText="1"/>
      <protection locked="0"/>
    </xf>
    <xf numFmtId="0" fontId="2" fillId="0" borderId="12" xfId="0" applyFont="1" applyBorder="1" applyAlignment="1" applyProtection="1">
      <alignment horizontal="center" vertical="top" wrapText="1"/>
      <protection locked="0"/>
    </xf>
    <xf numFmtId="0" fontId="2" fillId="0" borderId="11" xfId="0" applyFont="1" applyBorder="1" applyAlignment="1" applyProtection="1">
      <alignment horizontal="center" vertical="top" wrapText="1"/>
      <protection locked="0"/>
    </xf>
    <xf numFmtId="49" fontId="2" fillId="0" borderId="12" xfId="0" applyNumberFormat="1" applyFont="1" applyBorder="1" applyAlignment="1" applyProtection="1">
      <alignment horizontal="center" vertical="top" wrapText="1"/>
      <protection locked="0"/>
    </xf>
    <xf numFmtId="3" fontId="3" fillId="0" borderId="11" xfId="0" applyNumberFormat="1" applyFont="1" applyBorder="1" applyAlignment="1" applyProtection="1">
      <alignment vertical="top" wrapText="1"/>
      <protection locked="0"/>
    </xf>
    <xf numFmtId="4" fontId="3" fillId="0" borderId="11" xfId="0" applyNumberFormat="1" applyFont="1" applyBorder="1" applyAlignment="1" applyProtection="1">
      <alignment horizontal="center" vertical="top" wrapText="1"/>
      <protection locked="0"/>
    </xf>
    <xf numFmtId="0" fontId="2" fillId="0" borderId="12" xfId="0" applyNumberFormat="1" applyFont="1" applyBorder="1" applyAlignment="1" applyProtection="1">
      <alignment horizontal="center" vertical="top" wrapText="1"/>
      <protection locked="0"/>
    </xf>
    <xf numFmtId="0" fontId="23" fillId="0" borderId="10" xfId="53" applyFont="1" applyBorder="1" applyAlignment="1" applyProtection="1">
      <alignment vertical="top" wrapText="1"/>
      <protection locked="0"/>
    </xf>
    <xf numFmtId="0" fontId="24" fillId="0" borderId="0" xfId="0" applyFont="1" applyAlignment="1" applyProtection="1">
      <alignment horizontal="center" vertical="top"/>
      <protection locked="0"/>
    </xf>
    <xf numFmtId="4" fontId="3" fillId="0" borderId="10" xfId="0" applyNumberFormat="1" applyFont="1" applyBorder="1" applyAlignment="1" applyProtection="1">
      <alignment horizontal="center" vertical="top" wrapText="1"/>
      <protection locked="0"/>
    </xf>
    <xf numFmtId="0" fontId="24" fillId="0" borderId="10" xfId="0" applyFont="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23" fillId="0" borderId="10" xfId="53" applyFont="1" applyBorder="1" applyAlignment="1" applyProtection="1">
      <alignment horizontal="left" vertical="top" wrapText="1"/>
      <protection locked="0"/>
    </xf>
    <xf numFmtId="1" fontId="3" fillId="0" borderId="10" xfId="0" applyNumberFormat="1" applyFont="1" applyBorder="1" applyAlignment="1" applyProtection="1">
      <alignment horizontal="right" vertical="top" wrapText="1"/>
      <protection locked="0"/>
    </xf>
    <xf numFmtId="4" fontId="3" fillId="0" borderId="10" xfId="0" applyNumberFormat="1" applyFont="1" applyBorder="1" applyAlignment="1" applyProtection="1">
      <alignment horizontal="right" vertical="top" wrapText="1"/>
      <protection locked="0"/>
    </xf>
    <xf numFmtId="2" fontId="2" fillId="0" borderId="10" xfId="0" applyNumberFormat="1" applyFont="1" applyBorder="1" applyAlignment="1" applyProtection="1">
      <alignment horizontal="center" vertical="top" wrapText="1"/>
      <protection locked="0"/>
    </xf>
    <xf numFmtId="0" fontId="2" fillId="0" borderId="15"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3" fillId="0" borderId="11" xfId="53" applyFont="1" applyBorder="1" applyAlignment="1" applyProtection="1">
      <alignment horizontal="left" vertical="top" wrapText="1"/>
      <protection locked="0"/>
    </xf>
    <xf numFmtId="0" fontId="2" fillId="0" borderId="11" xfId="0" applyFont="1" applyBorder="1" applyAlignment="1" applyProtection="1">
      <alignment horizontal="left" vertical="top"/>
      <protection locked="0"/>
    </xf>
    <xf numFmtId="203" fontId="2" fillId="34" borderId="15" xfId="0" applyNumberFormat="1" applyFont="1" applyFill="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left" vertical="top"/>
      <protection locked="0"/>
    </xf>
    <xf numFmtId="203" fontId="2" fillId="34" borderId="10" xfId="0" applyNumberFormat="1" applyFont="1" applyFill="1" applyBorder="1" applyAlignment="1" applyProtection="1">
      <alignment horizontal="left" vertical="top" wrapText="1"/>
      <protection locked="0"/>
    </xf>
    <xf numFmtId="2" fontId="2" fillId="34" borderId="11" xfId="0" applyNumberFormat="1" applyFont="1" applyFill="1" applyBorder="1" applyAlignment="1" applyProtection="1">
      <alignment vertical="top" wrapText="1"/>
      <protection locked="0"/>
    </xf>
    <xf numFmtId="0" fontId="62" fillId="0" borderId="10" xfId="53" applyFill="1" applyBorder="1" applyAlignment="1" applyProtection="1">
      <alignment horizontal="center" vertical="top" wrapText="1"/>
      <protection locked="0"/>
    </xf>
    <xf numFmtId="0" fontId="74" fillId="0" borderId="0" xfId="0" applyFont="1" applyAlignment="1">
      <alignment/>
    </xf>
    <xf numFmtId="49" fontId="2" fillId="0" borderId="11" xfId="0" applyNumberFormat="1" applyFont="1" applyFill="1" applyBorder="1" applyAlignment="1" applyProtection="1">
      <alignment vertical="top" wrapText="1"/>
      <protection locked="0"/>
    </xf>
    <xf numFmtId="0" fontId="9"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0" fontId="9"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9" fillId="0" borderId="12"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0" fontId="62" fillId="0" borderId="10" xfId="53" applyFill="1" applyBorder="1" applyAlignment="1" applyProtection="1">
      <alignment vertical="top" wrapText="1"/>
      <protection locked="0"/>
    </xf>
    <xf numFmtId="0" fontId="2" fillId="0" borderId="10" xfId="0" applyNumberFormat="1" applyFont="1" applyBorder="1" applyAlignment="1">
      <alignment horizontal="center" vertical="top" wrapText="1"/>
    </xf>
    <xf numFmtId="49" fontId="2" fillId="0" borderId="10" xfId="0" applyNumberFormat="1" applyFont="1" applyBorder="1" applyAlignment="1">
      <alignment vertical="top" wrapText="1"/>
    </xf>
    <xf numFmtId="49" fontId="2" fillId="34" borderId="14" xfId="0" applyNumberFormat="1" applyFont="1" applyFill="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0" fontId="2" fillId="34" borderId="14" xfId="0" applyFont="1" applyFill="1" applyBorder="1" applyAlignment="1" applyProtection="1">
      <alignment vertical="top" wrapText="1"/>
      <protection locked="0"/>
    </xf>
    <xf numFmtId="0" fontId="2" fillId="34" borderId="14" xfId="0" applyNumberFormat="1" applyFont="1" applyFill="1" applyBorder="1" applyAlignment="1" applyProtection="1">
      <alignment horizontal="center" vertical="top" wrapText="1"/>
      <protection locked="0"/>
    </xf>
    <xf numFmtId="203" fontId="2" fillId="34" borderId="15" xfId="0" applyNumberFormat="1" applyFont="1" applyFill="1" applyBorder="1" applyAlignment="1" applyProtection="1">
      <alignment horizontal="center" vertical="top" wrapText="1"/>
      <protection locked="0"/>
    </xf>
    <xf numFmtId="0" fontId="2" fillId="0" borderId="16" xfId="0" applyFont="1" applyBorder="1" applyAlignment="1" applyProtection="1">
      <alignment horizontal="center" vertical="top" wrapText="1"/>
      <protection locked="0"/>
    </xf>
    <xf numFmtId="0" fontId="2" fillId="0" borderId="15" xfId="0" applyFont="1" applyBorder="1" applyAlignment="1" applyProtection="1">
      <alignment vertical="top" wrapText="1"/>
      <protection locked="0"/>
    </xf>
    <xf numFmtId="0" fontId="23" fillId="0" borderId="14" xfId="53" applyFont="1" applyBorder="1" applyAlignment="1" applyProtection="1">
      <alignment vertical="top" wrapText="1"/>
      <protection locked="0"/>
    </xf>
    <xf numFmtId="4" fontId="3" fillId="0" borderId="14" xfId="0" applyNumberFormat="1" applyFont="1" applyBorder="1" applyAlignment="1" applyProtection="1">
      <alignment horizontal="center" vertical="top" wrapText="1"/>
      <protection locked="0"/>
    </xf>
    <xf numFmtId="4" fontId="3" fillId="0" borderId="14"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2" fillId="0" borderId="10" xfId="0" applyNumberFormat="1" applyFont="1" applyBorder="1" applyAlignment="1" applyProtection="1">
      <alignment horizontal="center" vertical="top" wrapText="1"/>
      <protection locked="0"/>
    </xf>
    <xf numFmtId="49" fontId="2" fillId="0" borderId="11" xfId="0" applyNumberFormat="1" applyFont="1" applyFill="1" applyBorder="1" applyAlignment="1">
      <alignment vertical="top" wrapText="1"/>
    </xf>
    <xf numFmtId="0" fontId="9" fillId="0" borderId="12" xfId="0" applyFont="1" applyFill="1" applyBorder="1" applyAlignment="1">
      <alignment horizontal="center" vertical="top" wrapText="1"/>
    </xf>
    <xf numFmtId="0" fontId="2" fillId="0" borderId="12" xfId="0" applyFont="1" applyFill="1" applyBorder="1" applyAlignment="1">
      <alignment vertical="top" wrapText="1"/>
    </xf>
    <xf numFmtId="0" fontId="9" fillId="0" borderId="12" xfId="0" applyNumberFormat="1" applyFont="1" applyFill="1" applyBorder="1" applyAlignment="1">
      <alignment horizontal="center" vertical="top" wrapText="1"/>
    </xf>
    <xf numFmtId="2" fontId="2" fillId="0" borderId="12" xfId="0" applyNumberFormat="1" applyFont="1" applyFill="1" applyBorder="1" applyAlignment="1">
      <alignment horizontal="center" vertical="top" wrapText="1"/>
    </xf>
    <xf numFmtId="49" fontId="9" fillId="0" borderId="12"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62" fillId="0" borderId="10" xfId="53" applyFill="1" applyBorder="1" applyAlignment="1" applyProtection="1">
      <alignment vertical="top" wrapText="1"/>
      <protection/>
    </xf>
    <xf numFmtId="1"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0" fontId="3" fillId="0" borderId="0" xfId="0" applyFont="1" applyAlignment="1">
      <alignment horizontal="center"/>
    </xf>
    <xf numFmtId="1" fontId="2" fillId="0" borderId="11" xfId="0" applyNumberFormat="1" applyFont="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protection locked="0"/>
    </xf>
    <xf numFmtId="1" fontId="2" fillId="0" borderId="14" xfId="0" applyNumberFormat="1" applyFont="1" applyBorder="1" applyAlignment="1" applyProtection="1">
      <alignment horizontal="center" vertical="top"/>
      <protection locked="0"/>
    </xf>
    <xf numFmtId="0" fontId="2" fillId="0" borderId="0" xfId="0" applyFont="1" applyAlignment="1">
      <alignment horizontal="center"/>
    </xf>
    <xf numFmtId="0" fontId="6" fillId="0" borderId="0" xfId="0" applyFont="1" applyAlignment="1">
      <alignment horizontal="center" wrapText="1"/>
    </xf>
    <xf numFmtId="0" fontId="2" fillId="0" borderId="10" xfId="0" applyFont="1" applyFill="1" applyBorder="1" applyAlignment="1" applyProtection="1">
      <alignment horizontal="center" vertical="top" wrapText="1"/>
      <protection locked="0"/>
    </xf>
    <xf numFmtId="0" fontId="6" fillId="33" borderId="11" xfId="0" applyFont="1" applyFill="1" applyBorder="1" applyAlignment="1">
      <alignment vertical="center" wrapText="1"/>
    </xf>
    <xf numFmtId="0" fontId="6" fillId="0" borderId="0" xfId="0" applyFont="1" applyAlignment="1">
      <alignment/>
    </xf>
    <xf numFmtId="0" fontId="9" fillId="0" borderId="0" xfId="0" applyFont="1" applyBorder="1" applyAlignment="1">
      <alignment horizontal="center" wrapText="1"/>
    </xf>
    <xf numFmtId="0" fontId="9" fillId="33" borderId="11" xfId="0" applyFont="1" applyFill="1" applyBorder="1" applyAlignment="1">
      <alignment horizontal="center" vertic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2" fillId="0" borderId="10" xfId="0" applyFont="1" applyFill="1" applyBorder="1" applyAlignment="1">
      <alignment horizontal="center" vertical="top" wrapText="1"/>
    </xf>
    <xf numFmtId="0" fontId="2" fillId="33" borderId="11" xfId="0" applyFont="1" applyFill="1" applyBorder="1" applyAlignment="1">
      <alignment horizontal="center" vertical="center" wrapText="1"/>
    </xf>
    <xf numFmtId="0" fontId="9" fillId="0" borderId="0" xfId="0" applyFont="1" applyAlignment="1">
      <alignment vertical="center"/>
    </xf>
    <xf numFmtId="0" fontId="69" fillId="0" borderId="0" xfId="0" applyFont="1" applyAlignment="1">
      <alignment horizontal="center" vertical="center"/>
    </xf>
    <xf numFmtId="0" fontId="75" fillId="0" borderId="0" xfId="0" applyFont="1" applyAlignment="1">
      <alignment/>
    </xf>
    <xf numFmtId="0" fontId="76" fillId="0" borderId="10" xfId="53" applyFont="1" applyFill="1" applyBorder="1" applyAlignment="1" applyProtection="1">
      <alignment horizontal="left" vertical="top" wrapText="1"/>
      <protection locked="0"/>
    </xf>
    <xf numFmtId="1" fontId="3" fillId="0" borderId="10" xfId="0" applyNumberFormat="1" applyFont="1" applyFill="1" applyBorder="1" applyAlignment="1" applyProtection="1">
      <alignment horizontal="right" vertical="top" wrapText="1"/>
      <protection locked="0"/>
    </xf>
    <xf numFmtId="4" fontId="3" fillId="0" borderId="10" xfId="0" applyNumberFormat="1" applyFont="1" applyFill="1" applyBorder="1" applyAlignment="1" applyProtection="1">
      <alignment horizontal="right" vertical="top" wrapText="1"/>
      <protection locked="0"/>
    </xf>
    <xf numFmtId="0" fontId="23" fillId="0" borderId="10" xfId="53" applyFont="1" applyFill="1" applyBorder="1" applyAlignment="1" applyProtection="1">
      <alignment horizontal="left" vertical="top" wrapText="1"/>
      <protection locked="0"/>
    </xf>
    <xf numFmtId="0" fontId="28" fillId="0" borderId="0" xfId="0" applyFont="1" applyFill="1" applyAlignment="1">
      <alignment/>
    </xf>
    <xf numFmtId="0" fontId="2" fillId="0" borderId="0" xfId="0" applyFont="1" applyFill="1" applyAlignment="1" applyProtection="1">
      <alignment horizontal="left" wrapText="1"/>
      <protection locked="0"/>
    </xf>
    <xf numFmtId="0" fontId="23" fillId="0" borderId="0" xfId="53" applyFont="1" applyFill="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23" fillId="0" borderId="10" xfId="53" applyFont="1" applyFill="1" applyBorder="1" applyAlignment="1" applyProtection="1">
      <alignment horizontal="left" vertical="top" wrapText="1"/>
      <protection locked="0"/>
    </xf>
    <xf numFmtId="0" fontId="8" fillId="0" borderId="10" xfId="0" applyFont="1" applyFill="1" applyBorder="1" applyAlignment="1">
      <alignment/>
    </xf>
    <xf numFmtId="0" fontId="69" fillId="0" borderId="0" xfId="0" applyFont="1" applyAlignment="1">
      <alignment horizontal="left" wrapText="1"/>
    </xf>
    <xf numFmtId="0" fontId="9" fillId="0" borderId="10" xfId="0" applyFont="1" applyBorder="1" applyAlignment="1" applyProtection="1">
      <alignment vertical="center" wrapText="1"/>
      <protection locked="0"/>
    </xf>
    <xf numFmtId="0" fontId="0" fillId="0" borderId="0" xfId="0" applyAlignment="1">
      <alignment horizontal="center"/>
    </xf>
    <xf numFmtId="0" fontId="27" fillId="0" borderId="0" xfId="0" applyFont="1" applyBorder="1" applyAlignment="1">
      <alignment horizontal="center" wrapText="1"/>
    </xf>
    <xf numFmtId="0" fontId="2" fillId="0" borderId="10" xfId="0" applyFont="1" applyBorder="1" applyAlignment="1" applyProtection="1">
      <alignment horizontal="center" vertical="top"/>
      <protection locked="0"/>
    </xf>
    <xf numFmtId="3" fontId="2" fillId="0" borderId="10" xfId="0" applyNumberFormat="1" applyFont="1" applyBorder="1" applyAlignment="1" applyProtection="1">
      <alignment horizontal="center" vertical="top"/>
      <protection locked="0"/>
    </xf>
    <xf numFmtId="0" fontId="2" fillId="0" borderId="10" xfId="0" applyFont="1" applyBorder="1" applyAlignment="1">
      <alignment horizontal="center" vertical="top"/>
    </xf>
    <xf numFmtId="3" fontId="2" fillId="0" borderId="10" xfId="0" applyNumberFormat="1" applyFont="1" applyBorder="1" applyAlignment="1">
      <alignment horizontal="center" vertical="top"/>
    </xf>
    <xf numFmtId="0" fontId="69" fillId="0" borderId="0" xfId="0" applyFont="1" applyFill="1" applyAlignment="1">
      <alignment/>
    </xf>
    <xf numFmtId="0" fontId="2" fillId="0" borderId="12" xfId="0" applyFont="1" applyFill="1" applyBorder="1" applyAlignment="1" applyProtection="1">
      <alignment horizontal="center" vertical="top" wrapText="1"/>
      <protection locked="0"/>
    </xf>
    <xf numFmtId="0" fontId="62" fillId="0" borderId="12" xfId="53"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69" fillId="0" borderId="0" xfId="0" applyFont="1" applyFill="1" applyAlignment="1">
      <alignment wrapText="1"/>
    </xf>
    <xf numFmtId="0" fontId="74" fillId="0" borderId="17" xfId="0" applyFont="1" applyFill="1" applyBorder="1" applyAlignment="1" applyProtection="1">
      <alignment vertical="center" wrapText="1"/>
      <protection locked="0"/>
    </xf>
    <xf numFmtId="0" fontId="74" fillId="0" borderId="0" xfId="0" applyFont="1" applyAlignment="1">
      <alignment wrapText="1"/>
    </xf>
    <xf numFmtId="0" fontId="70" fillId="0" borderId="12" xfId="0" applyFont="1" applyBorder="1" applyAlignment="1" applyProtection="1">
      <alignment vertical="top" wrapText="1"/>
      <protection locked="0"/>
    </xf>
    <xf numFmtId="4" fontId="77" fillId="0" borderId="10" xfId="0" applyNumberFormat="1" applyFont="1" applyBorder="1" applyAlignment="1" applyProtection="1">
      <alignment horizontal="center" vertical="top" wrapText="1"/>
      <protection locked="0"/>
    </xf>
    <xf numFmtId="0" fontId="76" fillId="0" borderId="0" xfId="53" applyFont="1" applyFill="1" applyAlignment="1" applyProtection="1">
      <alignment wrapText="1"/>
      <protection/>
    </xf>
    <xf numFmtId="0" fontId="78" fillId="0" borderId="0" xfId="0" applyFont="1" applyAlignment="1">
      <alignment/>
    </xf>
    <xf numFmtId="0" fontId="78" fillId="0" borderId="0" xfId="0" applyFont="1" applyAlignment="1">
      <alignment wrapText="1"/>
    </xf>
    <xf numFmtId="0" fontId="74" fillId="0" borderId="0" xfId="0" applyFont="1" applyAlignment="1">
      <alignment vertical="top" wrapText="1"/>
    </xf>
    <xf numFmtId="0" fontId="70" fillId="0" borderId="10" xfId="0" applyFont="1" applyFill="1" applyBorder="1" applyAlignment="1" applyProtection="1">
      <alignment horizontal="center" vertical="top" wrapText="1"/>
      <protection locked="0"/>
    </xf>
    <xf numFmtId="0" fontId="69" fillId="0" borderId="0" xfId="0" applyFont="1" applyFill="1" applyAlignment="1">
      <alignment horizontal="left" wrapText="1"/>
    </xf>
    <xf numFmtId="0" fontId="16" fillId="0" borderId="0" xfId="0" applyFont="1" applyFill="1" applyAlignment="1">
      <alignment horizontal="center" textRotation="90" wrapText="1"/>
    </xf>
    <xf numFmtId="17" fontId="9" fillId="0" borderId="12"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203" fontId="2" fillId="0" borderId="10" xfId="0" applyNumberFormat="1"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protection locked="0"/>
    </xf>
    <xf numFmtId="0" fontId="23" fillId="0" borderId="10" xfId="53" applyFont="1" applyFill="1" applyBorder="1" applyAlignment="1" applyProtection="1">
      <alignment vertical="top" wrapText="1"/>
      <protection locked="0"/>
    </xf>
    <xf numFmtId="1" fontId="2" fillId="0" borderId="10" xfId="0" applyNumberFormat="1" applyFont="1" applyFill="1" applyBorder="1" applyAlignment="1" applyProtection="1">
      <alignment horizontal="center" vertical="top"/>
      <protection locked="0"/>
    </xf>
    <xf numFmtId="4" fontId="3" fillId="0" borderId="10" xfId="0" applyNumberFormat="1" applyFont="1" applyFill="1" applyBorder="1" applyAlignment="1" applyProtection="1">
      <alignment horizontal="center" vertical="top" wrapText="1"/>
      <protection locked="0"/>
    </xf>
    <xf numFmtId="2" fontId="2" fillId="0" borderId="10" xfId="0" applyNumberFormat="1" applyFont="1" applyFill="1" applyBorder="1" applyAlignment="1" applyProtection="1">
      <alignment horizontal="right" vertical="top"/>
      <protection locked="0"/>
    </xf>
    <xf numFmtId="0" fontId="3"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69" fillId="0" borderId="0" xfId="0" applyFont="1" applyAlignment="1">
      <alignment vertical="center" wrapText="1"/>
    </xf>
    <xf numFmtId="0" fontId="69" fillId="0" borderId="0" xfId="0" applyFont="1" applyAlignment="1">
      <alignment vertical="center" wrapText="1"/>
    </xf>
    <xf numFmtId="0" fontId="69" fillId="0" borderId="0" xfId="0" applyFont="1" applyAlignment="1">
      <alignment horizontal="center" vertical="center" wrapText="1"/>
    </xf>
    <xf numFmtId="2" fontId="2" fillId="0" borderId="10" xfId="0" applyNumberFormat="1" applyFont="1" applyFill="1" applyBorder="1" applyAlignment="1" applyProtection="1">
      <alignment vertical="top" wrapText="1"/>
      <protection locked="0"/>
    </xf>
    <xf numFmtId="0" fontId="2" fillId="36" borderId="10" xfId="0" applyFont="1" applyFill="1" applyBorder="1" applyAlignment="1" applyProtection="1">
      <alignment vertical="top" wrapText="1"/>
      <protection locked="0"/>
    </xf>
    <xf numFmtId="16" fontId="2" fillId="0" borderId="10" xfId="0" applyNumberFormat="1" applyFont="1" applyFill="1" applyBorder="1" applyAlignment="1" applyProtection="1">
      <alignment vertical="top" wrapText="1"/>
      <protection locked="0"/>
    </xf>
    <xf numFmtId="0" fontId="74" fillId="0" borderId="0" xfId="0" applyFont="1" applyFill="1" applyAlignment="1">
      <alignment/>
    </xf>
    <xf numFmtId="1"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lignment horizontal="center" vertical="top" wrapText="1"/>
    </xf>
    <xf numFmtId="49" fontId="2" fillId="36" borderId="10" xfId="0" applyNumberFormat="1" applyFont="1" applyFill="1" applyBorder="1" applyAlignment="1" applyProtection="1">
      <alignment vertical="top" wrapText="1"/>
      <protection locked="0"/>
    </xf>
    <xf numFmtId="0" fontId="2" fillId="36" borderId="10" xfId="0" applyFont="1" applyFill="1" applyBorder="1" applyAlignment="1" applyProtection="1">
      <alignment vertical="top" wrapText="1"/>
      <protection locked="0"/>
    </xf>
    <xf numFmtId="0" fontId="2" fillId="36" borderId="10" xfId="0" applyFont="1" applyFill="1" applyBorder="1" applyAlignment="1" applyProtection="1">
      <alignment horizontal="center" vertical="top" wrapText="1"/>
      <protection locked="0"/>
    </xf>
    <xf numFmtId="0" fontId="2" fillId="36" borderId="10" xfId="0" applyNumberFormat="1" applyFont="1" applyFill="1" applyBorder="1" applyAlignment="1" applyProtection="1">
      <alignment horizontal="center" vertical="top" wrapText="1"/>
      <protection locked="0"/>
    </xf>
    <xf numFmtId="203" fontId="2" fillId="36" borderId="10" xfId="0" applyNumberFormat="1" applyFont="1" applyFill="1" applyBorder="1" applyAlignment="1" applyProtection="1">
      <alignment horizontal="center" vertical="top" wrapText="1"/>
      <protection locked="0"/>
    </xf>
    <xf numFmtId="0" fontId="2" fillId="36" borderId="10" xfId="0" applyFont="1" applyFill="1" applyBorder="1" applyAlignment="1" applyProtection="1">
      <alignment horizontal="center" vertical="top" wrapText="1"/>
      <protection locked="0"/>
    </xf>
    <xf numFmtId="0" fontId="24" fillId="36" borderId="10" xfId="0" applyFont="1" applyFill="1" applyBorder="1" applyAlignment="1" applyProtection="1">
      <alignment horizontal="center" vertical="top"/>
      <protection locked="0"/>
    </xf>
    <xf numFmtId="0" fontId="62" fillId="36" borderId="10" xfId="53" applyFill="1" applyBorder="1" applyAlignment="1" applyProtection="1">
      <alignment vertical="top" wrapText="1"/>
      <protection locked="0"/>
    </xf>
    <xf numFmtId="1" fontId="2" fillId="36" borderId="10" xfId="0" applyNumberFormat="1" applyFont="1" applyFill="1" applyBorder="1" applyAlignment="1" applyProtection="1">
      <alignment horizontal="center" vertical="top"/>
      <protection locked="0"/>
    </xf>
    <xf numFmtId="4" fontId="3" fillId="36" borderId="10" xfId="0" applyNumberFormat="1" applyFont="1" applyFill="1" applyBorder="1" applyAlignment="1" applyProtection="1">
      <alignment horizontal="center" vertical="top" wrapText="1"/>
      <protection locked="0"/>
    </xf>
    <xf numFmtId="4" fontId="3" fillId="36"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protection locked="0"/>
    </xf>
    <xf numFmtId="0" fontId="70" fillId="0" borderId="0" xfId="0" applyFont="1" applyFill="1" applyAlignment="1">
      <alignment horizontal="center" vertical="top" wrapText="1"/>
    </xf>
    <xf numFmtId="0" fontId="23" fillId="0" borderId="10" xfId="53" applyFont="1" applyFill="1" applyBorder="1" applyAlignment="1" applyProtection="1">
      <alignment horizontal="center" vertical="top" wrapText="1"/>
      <protection locked="0"/>
    </xf>
    <xf numFmtId="0" fontId="70" fillId="0" borderId="10" xfId="0" applyFont="1" applyFill="1" applyBorder="1" applyAlignment="1">
      <alignment vertical="top" wrapText="1"/>
    </xf>
    <xf numFmtId="0" fontId="70"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62" fillId="0" borderId="13" xfId="53" applyFill="1" applyBorder="1" applyAlignment="1" applyProtection="1">
      <alignment horizontal="left" vertical="top" wrapText="1"/>
      <protection/>
    </xf>
    <xf numFmtId="0" fontId="9" fillId="0" borderId="10" xfId="0" applyFont="1" applyFill="1" applyBorder="1" applyAlignment="1">
      <alignment horizontal="center" vertical="top" wrapText="1"/>
    </xf>
    <xf numFmtId="0" fontId="62" fillId="0" borderId="0" xfId="53" applyFill="1" applyAlignment="1" applyProtection="1">
      <alignment horizontal="center" vertical="center" wrapText="1"/>
      <protection/>
    </xf>
    <xf numFmtId="0" fontId="62" fillId="0" borderId="10" xfId="53" applyFill="1" applyBorder="1" applyAlignment="1" applyProtection="1">
      <alignment horizontal="left" vertical="top" wrapText="1"/>
      <protection/>
    </xf>
    <xf numFmtId="0" fontId="9" fillId="0" borderId="10" xfId="0" applyFont="1" applyFill="1" applyBorder="1" applyAlignment="1" applyProtection="1">
      <alignment horizontal="center" vertical="top" wrapText="1"/>
      <protection locked="0"/>
    </xf>
    <xf numFmtId="202" fontId="62" fillId="0" borderId="10" xfId="53" applyNumberFormat="1" applyFill="1" applyBorder="1" applyAlignment="1" applyProtection="1">
      <alignment horizontal="center" vertical="top" wrapText="1"/>
      <protection locked="0"/>
    </xf>
    <xf numFmtId="2" fontId="2" fillId="0" borderId="10" xfId="0" applyNumberFormat="1" applyFont="1" applyFill="1" applyBorder="1" applyAlignment="1" applyProtection="1">
      <alignment vertical="top" wrapText="1"/>
      <protection locked="0"/>
    </xf>
    <xf numFmtId="0" fontId="3" fillId="0" borderId="10" xfId="0" applyFont="1" applyFill="1" applyBorder="1" applyAlignment="1" applyProtection="1">
      <alignment horizontal="center" vertical="top" wrapText="1"/>
      <protection locked="0"/>
    </xf>
    <xf numFmtId="0" fontId="62" fillId="0" borderId="10" xfId="53" applyFill="1" applyBorder="1" applyAlignment="1" applyProtection="1">
      <alignment horizontal="left" vertical="top" wrapText="1"/>
      <protection locked="0"/>
    </xf>
    <xf numFmtId="2" fontId="2" fillId="0" borderId="10" xfId="0" applyNumberFormat="1" applyFont="1" applyFill="1" applyBorder="1" applyAlignment="1" applyProtection="1">
      <alignment horizontal="center"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lignment horizontal="center" vertical="top"/>
    </xf>
    <xf numFmtId="0" fontId="2" fillId="0" borderId="11" xfId="0" applyFont="1" applyFill="1" applyBorder="1" applyAlignment="1">
      <alignment vertical="top" wrapText="1"/>
    </xf>
    <xf numFmtId="3" fontId="2" fillId="0" borderId="10" xfId="0" applyNumberFormat="1" applyFont="1" applyFill="1" applyBorder="1" applyAlignment="1">
      <alignment horizontal="center" vertical="top"/>
    </xf>
    <xf numFmtId="1" fontId="2" fillId="0" borderId="15" xfId="0" applyNumberFormat="1" applyFont="1" applyBorder="1" applyAlignment="1" applyProtection="1">
      <alignment horizontal="center" vertical="top" wrapText="1"/>
      <protection locked="0"/>
    </xf>
    <xf numFmtId="2" fontId="3" fillId="0" borderId="15" xfId="0" applyNumberFormat="1" applyFont="1" applyBorder="1" applyAlignment="1" applyProtection="1">
      <alignment horizontal="center" vertical="top" wrapText="1"/>
      <protection locked="0"/>
    </xf>
    <xf numFmtId="0" fontId="79" fillId="0" borderId="0" xfId="0" applyFont="1" applyAlignment="1">
      <alignment/>
    </xf>
    <xf numFmtId="0" fontId="79" fillId="0" borderId="0" xfId="0" applyFont="1" applyFill="1" applyAlignment="1">
      <alignment/>
    </xf>
    <xf numFmtId="0" fontId="16" fillId="0" borderId="10" xfId="0" applyFont="1" applyFill="1" applyBorder="1" applyAlignment="1" applyProtection="1">
      <alignment horizontal="left" vertical="center" wrapText="1"/>
      <protection locked="0"/>
    </xf>
    <xf numFmtId="0" fontId="23" fillId="0" borderId="10" xfId="53" applyFont="1" applyBorder="1" applyAlignment="1" applyProtection="1">
      <alignment horizontal="center" vertical="top" wrapText="1"/>
      <protection/>
    </xf>
    <xf numFmtId="0" fontId="3" fillId="0" borderId="10" xfId="0" applyFont="1" applyBorder="1" applyAlignment="1">
      <alignment horizontal="center" vertical="top" wrapText="1"/>
    </xf>
    <xf numFmtId="0" fontId="62" fillId="0" borderId="10" xfId="53" applyFont="1" applyBorder="1" applyAlignment="1" applyProtection="1">
      <alignment vertical="top" wrapText="1"/>
      <protection/>
    </xf>
    <xf numFmtId="4" fontId="2" fillId="0" borderId="10" xfId="0" applyNumberFormat="1" applyFont="1" applyBorder="1" applyAlignment="1">
      <alignment horizontal="center" vertical="top" wrapText="1"/>
    </xf>
    <xf numFmtId="0" fontId="62" fillId="0" borderId="10" xfId="53" applyBorder="1" applyAlignment="1" applyProtection="1">
      <alignment horizontal="center" vertical="top" wrapText="1"/>
      <protection/>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horizontal="left" vertical="top" wrapText="1"/>
    </xf>
    <xf numFmtId="0" fontId="2" fillId="34" borderId="10" xfId="0" applyFont="1" applyFill="1" applyBorder="1" applyAlignment="1">
      <alignment horizontal="left" vertical="top" wrapText="1"/>
    </xf>
    <xf numFmtId="0" fontId="62" fillId="34" borderId="10" xfId="53" applyFill="1" applyBorder="1" applyAlignment="1" applyProtection="1">
      <alignment horizontal="left" vertical="top" wrapText="1"/>
      <protection/>
    </xf>
    <xf numFmtId="2" fontId="3" fillId="34" borderId="10" xfId="0" applyNumberFormat="1" applyFont="1" applyFill="1" applyBorder="1" applyAlignment="1">
      <alignment horizontal="center" vertical="top" wrapText="1"/>
    </xf>
    <xf numFmtId="0" fontId="62" fillId="0" borderId="10" xfId="53" applyBorder="1" applyAlignment="1" applyProtection="1">
      <alignment horizontal="left" vertical="top" wrapText="1"/>
      <protection/>
    </xf>
    <xf numFmtId="1" fontId="6" fillId="0" borderId="10" xfId="0" applyNumberFormat="1" applyFont="1" applyBorder="1" applyAlignment="1">
      <alignment horizontal="center" vertical="top" wrapText="1"/>
    </xf>
    <xf numFmtId="2" fontId="6" fillId="0" borderId="10" xfId="0" applyNumberFormat="1" applyFont="1" applyBorder="1" applyAlignment="1">
      <alignment horizontal="center" vertical="top" wrapText="1"/>
    </xf>
    <xf numFmtId="1" fontId="3" fillId="34" borderId="10" xfId="0" applyNumberFormat="1" applyFont="1" applyFill="1" applyBorder="1" applyAlignment="1">
      <alignment horizontal="center" vertical="top" wrapText="1"/>
    </xf>
    <xf numFmtId="0" fontId="70" fillId="0" borderId="1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71" fillId="0" borderId="10" xfId="0" applyFont="1" applyFill="1" applyBorder="1" applyAlignment="1" applyProtection="1">
      <alignment vertical="top" wrapText="1"/>
      <protection locked="0"/>
    </xf>
    <xf numFmtId="0" fontId="71" fillId="0" borderId="10" xfId="0" applyFont="1" applyFill="1" applyBorder="1" applyAlignment="1" applyProtection="1">
      <alignment horizontal="right" vertical="top" wrapText="1"/>
      <protection locked="0"/>
    </xf>
    <xf numFmtId="0" fontId="71" fillId="0" borderId="10" xfId="0" applyFont="1" applyFill="1" applyBorder="1" applyAlignment="1" applyProtection="1">
      <alignment horizontal="center" vertical="top" wrapText="1"/>
      <protection locked="0"/>
    </xf>
    <xf numFmtId="0" fontId="9" fillId="0" borderId="10"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top" wrapText="1"/>
      <protection locked="0"/>
    </xf>
    <xf numFmtId="0" fontId="9" fillId="0" borderId="0" xfId="0" applyFont="1" applyFill="1" applyAlignment="1" applyProtection="1">
      <alignment vertical="top" wrapText="1"/>
      <protection locked="0"/>
    </xf>
    <xf numFmtId="3" fontId="2" fillId="0" borderId="10" xfId="0" applyNumberFormat="1" applyFont="1" applyFill="1" applyBorder="1" applyAlignment="1" applyProtection="1">
      <alignment horizontal="center" vertical="top" wrapText="1"/>
      <protection locked="0"/>
    </xf>
    <xf numFmtId="0" fontId="6" fillId="0" borderId="10" xfId="0" applyFont="1" applyBorder="1" applyAlignment="1">
      <alignment vertical="top" wrapText="1"/>
    </xf>
    <xf numFmtId="0" fontId="9" fillId="0" borderId="0" xfId="0" applyFont="1" applyAlignment="1">
      <alignment vertical="top"/>
    </xf>
    <xf numFmtId="49" fontId="9" fillId="0" borderId="10" xfId="0" applyNumberFormat="1" applyFont="1" applyBorder="1" applyAlignment="1" applyProtection="1">
      <alignment horizontal="center" vertical="top" wrapText="1"/>
      <protection locked="0"/>
    </xf>
    <xf numFmtId="3" fontId="6" fillId="0" borderId="10" xfId="0" applyNumberFormat="1" applyFont="1" applyBorder="1" applyAlignment="1" applyProtection="1">
      <alignment horizontal="center" vertical="top" wrapText="1"/>
      <protection locked="0"/>
    </xf>
    <xf numFmtId="4" fontId="6" fillId="0" borderId="10" xfId="0" applyNumberFormat="1" applyFont="1" applyBorder="1" applyAlignment="1" applyProtection="1">
      <alignment horizontal="center" vertical="top" wrapText="1"/>
      <protection locked="0"/>
    </xf>
    <xf numFmtId="0" fontId="2" fillId="36" borderId="10" xfId="0" applyFont="1" applyFill="1" applyBorder="1" applyAlignment="1" applyProtection="1">
      <alignment horizontal="center"/>
      <protection locked="0"/>
    </xf>
    <xf numFmtId="3" fontId="20" fillId="0" borderId="10" xfId="0" applyNumberFormat="1" applyFont="1" applyFill="1" applyBorder="1" applyAlignment="1" applyProtection="1">
      <alignment horizontal="center" vertical="center" wrapText="1"/>
      <protection locked="0"/>
    </xf>
    <xf numFmtId="3" fontId="0" fillId="4" borderId="10" xfId="0" applyNumberFormat="1" applyFill="1" applyBorder="1" applyAlignment="1">
      <alignment horizontal="center" vertical="center"/>
    </xf>
    <xf numFmtId="3" fontId="80" fillId="0" borderId="10" xfId="0" applyNumberFormat="1" applyFont="1" applyFill="1" applyBorder="1" applyAlignment="1" applyProtection="1">
      <alignment horizontal="center"/>
      <protection locked="0"/>
    </xf>
    <xf numFmtId="3" fontId="80" fillId="0" borderId="10" xfId="0" applyNumberFormat="1" applyFont="1" applyFill="1" applyBorder="1" applyAlignment="1" applyProtection="1">
      <alignment horizontal="center" vertical="center"/>
      <protection locked="0"/>
    </xf>
    <xf numFmtId="3" fontId="81" fillId="0" borderId="10" xfId="0" applyNumberFormat="1" applyFont="1" applyFill="1" applyBorder="1" applyAlignment="1" applyProtection="1">
      <alignment horizontal="center" vertical="center" wrapText="1"/>
      <protection locked="0"/>
    </xf>
    <xf numFmtId="0" fontId="2" fillId="0" borderId="12"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34" borderId="10" xfId="0" applyNumberFormat="1" applyFont="1" applyFill="1" applyBorder="1" applyAlignment="1">
      <alignment vertical="top" wrapText="1"/>
    </xf>
    <xf numFmtId="0" fontId="2" fillId="34" borderId="10"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xf>
    <xf numFmtId="2" fontId="70" fillId="0" borderId="10" xfId="0" applyNumberFormat="1" applyFont="1" applyFill="1" applyBorder="1" applyAlignment="1" applyProtection="1">
      <alignment vertical="top" wrapText="1"/>
      <protection locked="0"/>
    </xf>
    <xf numFmtId="0" fontId="16" fillId="0" borderId="10" xfId="0" applyFont="1" applyFill="1" applyBorder="1" applyAlignment="1" applyProtection="1">
      <alignment horizontal="center" vertical="center" wrapText="1"/>
      <protection locked="0"/>
    </xf>
    <xf numFmtId="0" fontId="13" fillId="39" borderId="0" xfId="0" applyFont="1" applyFill="1" applyAlignment="1">
      <alignment horizontal="center" wrapText="1"/>
    </xf>
    <xf numFmtId="0" fontId="7" fillId="39" borderId="18" xfId="0" applyFont="1" applyFill="1" applyBorder="1" applyAlignment="1">
      <alignment horizontal="center" wrapText="1"/>
    </xf>
    <xf numFmtId="0" fontId="7" fillId="39" borderId="19" xfId="0" applyFont="1" applyFill="1" applyBorder="1" applyAlignment="1">
      <alignment horizontal="center"/>
    </xf>
    <xf numFmtId="0" fontId="7" fillId="39" borderId="13" xfId="0" applyFont="1" applyFill="1" applyBorder="1" applyAlignment="1">
      <alignment horizontal="center"/>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2" fillId="39" borderId="18" xfId="0" applyFont="1" applyFill="1" applyBorder="1" applyAlignment="1">
      <alignment horizontal="left" wrapText="1"/>
    </xf>
    <xf numFmtId="0" fontId="0" fillId="0" borderId="19" xfId="0" applyBorder="1" applyAlignment="1">
      <alignment horizontal="left" wrapText="1"/>
    </xf>
    <xf numFmtId="0" fontId="0" fillId="0" borderId="13" xfId="0" applyBorder="1" applyAlignment="1">
      <alignment horizontal="left" wrapText="1"/>
    </xf>
    <xf numFmtId="0" fontId="2" fillId="39" borderId="19" xfId="0" applyFont="1" applyFill="1" applyBorder="1" applyAlignment="1">
      <alignment horizontal="left" wrapText="1"/>
    </xf>
    <xf numFmtId="0" fontId="2" fillId="39" borderId="13" xfId="0" applyFont="1" applyFill="1" applyBorder="1" applyAlignment="1">
      <alignment horizontal="left" wrapText="1"/>
    </xf>
    <xf numFmtId="0" fontId="7" fillId="39" borderId="10" xfId="0" applyFont="1" applyFill="1" applyBorder="1" applyAlignment="1">
      <alignment horizontal="center" wrapText="1"/>
    </xf>
    <xf numFmtId="0" fontId="7" fillId="39" borderId="10" xfId="0" applyFont="1" applyFill="1" applyBorder="1" applyAlignment="1">
      <alignment horizontal="center" wrapText="1"/>
    </xf>
    <xf numFmtId="0" fontId="9" fillId="39" borderId="10" xfId="0" applyFont="1" applyFill="1" applyBorder="1" applyAlignment="1">
      <alignment horizontal="left" wrapText="1"/>
    </xf>
    <xf numFmtId="0" fontId="0" fillId="0" borderId="10" xfId="0" applyBorder="1" applyAlignment="1">
      <alignment/>
    </xf>
    <xf numFmtId="0" fontId="2" fillId="39" borderId="10" xfId="0" applyFont="1" applyFill="1" applyBorder="1" applyAlignment="1">
      <alignment horizontal="left"/>
    </xf>
    <xf numFmtId="0" fontId="13" fillId="39" borderId="0" xfId="0" applyFont="1" applyFill="1" applyAlignment="1">
      <alignment horizontal="center" wrapText="1"/>
    </xf>
    <xf numFmtId="0" fontId="9" fillId="39" borderId="18" xfId="0" applyFont="1" applyFill="1" applyBorder="1" applyAlignment="1">
      <alignment horizontal="left" vertical="top" wrapText="1"/>
    </xf>
    <xf numFmtId="0" fontId="9" fillId="39" borderId="19" xfId="0" applyFont="1" applyFill="1" applyBorder="1" applyAlignment="1">
      <alignment horizontal="left" vertical="top" wrapText="1"/>
    </xf>
    <xf numFmtId="0" fontId="9" fillId="39" borderId="13" xfId="0" applyFont="1" applyFill="1" applyBorder="1" applyAlignment="1">
      <alignment horizontal="left" vertical="top" wrapText="1"/>
    </xf>
    <xf numFmtId="0" fontId="2" fillId="39" borderId="18" xfId="0" applyFont="1" applyFill="1" applyBorder="1" applyAlignment="1">
      <alignment horizontal="left"/>
    </xf>
    <xf numFmtId="0" fontId="2" fillId="39" borderId="19" xfId="0" applyFont="1" applyFill="1" applyBorder="1" applyAlignment="1">
      <alignment horizontal="left"/>
    </xf>
    <xf numFmtId="0" fontId="2" fillId="39" borderId="13" xfId="0" applyFont="1" applyFill="1" applyBorder="1" applyAlignment="1">
      <alignment horizontal="left"/>
    </xf>
    <xf numFmtId="0" fontId="2" fillId="0" borderId="0" xfId="0" applyFont="1" applyAlignment="1">
      <alignment wrapText="1"/>
    </xf>
    <xf numFmtId="0" fontId="5" fillId="39" borderId="18" xfId="0" applyFont="1" applyFill="1" applyBorder="1" applyAlignment="1">
      <alignment horizontal="center" vertical="center" wrapText="1"/>
    </xf>
    <xf numFmtId="0" fontId="5" fillId="39" borderId="19"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0" fillId="0" borderId="10" xfId="0" applyBorder="1" applyAlignment="1">
      <alignment wrapText="1"/>
    </xf>
    <xf numFmtId="0" fontId="2" fillId="39" borderId="18" xfId="0" applyFont="1" applyFill="1" applyBorder="1" applyAlignment="1">
      <alignment horizontal="left" vertical="top" wrapText="1"/>
    </xf>
    <xf numFmtId="0" fontId="2" fillId="39" borderId="19" xfId="0" applyFont="1" applyFill="1" applyBorder="1" applyAlignment="1">
      <alignment horizontal="left" vertical="top" wrapText="1"/>
    </xf>
    <xf numFmtId="0" fontId="2" fillId="39" borderId="13" xfId="0" applyFont="1" applyFill="1" applyBorder="1" applyAlignment="1">
      <alignment horizontal="left" vertical="top" wrapText="1"/>
    </xf>
    <xf numFmtId="0" fontId="9" fillId="39" borderId="10" xfId="0" applyFont="1" applyFill="1" applyBorder="1" applyAlignment="1">
      <alignment horizontal="left" vertical="top" wrapText="1"/>
    </xf>
    <xf numFmtId="0" fontId="2" fillId="39" borderId="10" xfId="0" applyFont="1" applyFill="1" applyBorder="1" applyAlignment="1">
      <alignment vertical="top" wrapText="1"/>
    </xf>
    <xf numFmtId="0" fontId="2" fillId="39" borderId="10" xfId="0" applyFont="1" applyFill="1" applyBorder="1" applyAlignment="1">
      <alignment vertical="top" wrapText="1"/>
    </xf>
    <xf numFmtId="0" fontId="7" fillId="39" borderId="19" xfId="0" applyFont="1" applyFill="1" applyBorder="1" applyAlignment="1">
      <alignment horizontal="center" wrapText="1"/>
    </xf>
    <xf numFmtId="0" fontId="7" fillId="39" borderId="13" xfId="0" applyFont="1" applyFill="1" applyBorder="1" applyAlignment="1">
      <alignment horizontal="center" wrapText="1"/>
    </xf>
    <xf numFmtId="0" fontId="2" fillId="39" borderId="10" xfId="0" applyFont="1" applyFill="1" applyBorder="1" applyAlignment="1">
      <alignment vertical="top" wrapText="1"/>
    </xf>
    <xf numFmtId="0" fontId="16" fillId="0" borderId="10" xfId="0" applyFont="1" applyBorder="1" applyAlignment="1">
      <alignment vertical="top" wrapText="1"/>
    </xf>
    <xf numFmtId="0" fontId="2" fillId="39" borderId="18" xfId="0" applyFont="1" applyFill="1" applyBorder="1" applyAlignment="1">
      <alignment vertical="top" wrapText="1"/>
    </xf>
    <xf numFmtId="0" fontId="2" fillId="39" borderId="19" xfId="0" applyFont="1" applyFill="1" applyBorder="1" applyAlignment="1">
      <alignment vertical="top" wrapText="1"/>
    </xf>
    <xf numFmtId="0" fontId="2" fillId="39" borderId="13" xfId="0" applyFont="1" applyFill="1" applyBorder="1" applyAlignment="1">
      <alignment vertical="top" wrapText="1"/>
    </xf>
    <xf numFmtId="0" fontId="16" fillId="0" borderId="10" xfId="0" applyFont="1" applyBorder="1" applyAlignment="1">
      <alignment/>
    </xf>
    <xf numFmtId="0" fontId="2" fillId="39" borderId="10" xfId="0" applyFont="1" applyFill="1" applyBorder="1" applyAlignment="1">
      <alignment wrapText="1"/>
    </xf>
    <xf numFmtId="0" fontId="16" fillId="0" borderId="10" xfId="0" applyFont="1" applyBorder="1" applyAlignment="1">
      <alignment wrapText="1"/>
    </xf>
    <xf numFmtId="0" fontId="2" fillId="39" borderId="10" xfId="0" applyFont="1" applyFill="1" applyBorder="1" applyAlignment="1">
      <alignment/>
    </xf>
    <xf numFmtId="0" fontId="2" fillId="39" borderId="10" xfId="0" applyFont="1" applyFill="1" applyBorder="1" applyAlignment="1">
      <alignment horizontal="left" vertical="top"/>
    </xf>
    <xf numFmtId="0" fontId="2" fillId="39" borderId="10" xfId="0" applyFont="1" applyFill="1" applyBorder="1" applyAlignment="1">
      <alignment horizontal="left" wrapText="1"/>
    </xf>
    <xf numFmtId="0" fontId="2" fillId="39" borderId="10" xfId="0" applyFont="1" applyFill="1" applyBorder="1" applyAlignment="1">
      <alignment horizontal="left" wrapText="1"/>
    </xf>
    <xf numFmtId="0" fontId="2" fillId="39" borderId="10" xfId="0" applyFont="1" applyFill="1" applyBorder="1" applyAlignment="1">
      <alignment horizontal="left" vertical="top" wrapText="1"/>
    </xf>
    <xf numFmtId="0" fontId="13" fillId="39" borderId="0" xfId="0" applyFont="1" applyFill="1" applyAlignment="1">
      <alignment horizontal="center" vertical="top" wrapText="1"/>
    </xf>
    <xf numFmtId="0" fontId="2" fillId="39" borderId="10" xfId="0" applyFont="1" applyFill="1" applyBorder="1" applyAlignment="1">
      <alignment horizontal="left" vertical="top"/>
    </xf>
    <xf numFmtId="0" fontId="2" fillId="40" borderId="18" xfId="0" applyFont="1" applyFill="1" applyBorder="1" applyAlignment="1">
      <alignment horizontal="left" vertical="top" wrapText="1"/>
    </xf>
    <xf numFmtId="0" fontId="2" fillId="40" borderId="19" xfId="0" applyFont="1" applyFill="1" applyBorder="1" applyAlignment="1">
      <alignment horizontal="left" vertical="top" wrapText="1"/>
    </xf>
    <xf numFmtId="0" fontId="2" fillId="40" borderId="13" xfId="0" applyFont="1" applyFill="1" applyBorder="1" applyAlignment="1">
      <alignment horizontal="left" vertical="top" wrapText="1"/>
    </xf>
    <xf numFmtId="2" fontId="3" fillId="0" borderId="11" xfId="0" applyNumberFormat="1" applyFont="1" applyFill="1" applyBorder="1" applyAlignment="1">
      <alignment horizontal="center" vertical="top" wrapText="1"/>
    </xf>
    <xf numFmtId="2" fontId="3" fillId="0" borderId="15" xfId="0" applyNumberFormat="1" applyFont="1" applyFill="1" applyBorder="1" applyAlignment="1">
      <alignment horizontal="center" vertical="top" wrapText="1"/>
    </xf>
    <xf numFmtId="2" fontId="3" fillId="0" borderId="14" xfId="0" applyNumberFormat="1" applyFont="1" applyFill="1" applyBorder="1" applyAlignment="1">
      <alignment horizontal="center" vertical="top" wrapText="1"/>
    </xf>
    <xf numFmtId="4" fontId="3" fillId="0" borderId="11"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horizontal="center" vertical="top" wrapText="1"/>
      <protection locked="0"/>
    </xf>
    <xf numFmtId="4" fontId="3" fillId="0" borderId="14" xfId="0" applyNumberFormat="1" applyFont="1" applyFill="1" applyBorder="1" applyAlignment="1" applyProtection="1">
      <alignment horizontal="center" vertical="top" wrapText="1"/>
      <protection locked="0"/>
    </xf>
    <xf numFmtId="0" fontId="2" fillId="39" borderId="18" xfId="0" applyFont="1" applyFill="1" applyBorder="1" applyAlignment="1">
      <alignment horizontal="left" vertical="top" wrapText="1"/>
    </xf>
    <xf numFmtId="0" fontId="2" fillId="39" borderId="19" xfId="0" applyFont="1" applyFill="1" applyBorder="1" applyAlignment="1">
      <alignment horizontal="left" vertical="top" wrapText="1"/>
    </xf>
    <xf numFmtId="0" fontId="2" fillId="39" borderId="13" xfId="0" applyFont="1" applyFill="1" applyBorder="1" applyAlignment="1">
      <alignment horizontal="left" vertical="top" wrapText="1"/>
    </xf>
    <xf numFmtId="0" fontId="7" fillId="39" borderId="19" xfId="0" applyFont="1" applyFill="1" applyBorder="1" applyAlignment="1">
      <alignment horizontal="center" wrapText="1"/>
    </xf>
    <xf numFmtId="0" fontId="7" fillId="39" borderId="13" xfId="0" applyFont="1" applyFill="1" applyBorder="1" applyAlignment="1">
      <alignment horizontal="center" wrapText="1"/>
    </xf>
    <xf numFmtId="0" fontId="2" fillId="39" borderId="18" xfId="0" applyFont="1" applyFill="1" applyBorder="1" applyAlignment="1">
      <alignment horizontal="left" wrapText="1"/>
    </xf>
    <xf numFmtId="0" fontId="2" fillId="39" borderId="19" xfId="0" applyFont="1" applyFill="1" applyBorder="1" applyAlignment="1">
      <alignment horizontal="left" wrapText="1"/>
    </xf>
    <xf numFmtId="0" fontId="2" fillId="39" borderId="13" xfId="0" applyFont="1" applyFill="1" applyBorder="1" applyAlignment="1">
      <alignment horizontal="left" wrapText="1"/>
    </xf>
    <xf numFmtId="0" fontId="9" fillId="39" borderId="18" xfId="0" applyFont="1" applyFill="1" applyBorder="1" applyAlignment="1">
      <alignment horizontal="left" wrapText="1"/>
    </xf>
    <xf numFmtId="0" fontId="9" fillId="39" borderId="19" xfId="0" applyFont="1" applyFill="1" applyBorder="1" applyAlignment="1">
      <alignment horizontal="left" wrapText="1"/>
    </xf>
    <xf numFmtId="0" fontId="9" fillId="39" borderId="13" xfId="0" applyFont="1" applyFill="1" applyBorder="1" applyAlignment="1">
      <alignment horizontal="left" wrapText="1"/>
    </xf>
    <xf numFmtId="0" fontId="7" fillId="39" borderId="19" xfId="0" applyFont="1" applyFill="1" applyBorder="1" applyAlignment="1">
      <alignment horizontal="center" wrapText="1"/>
    </xf>
    <xf numFmtId="0" fontId="7" fillId="39" borderId="13" xfId="0" applyFont="1" applyFill="1" applyBorder="1" applyAlignment="1">
      <alignment horizontal="center" wrapText="1"/>
    </xf>
    <xf numFmtId="0" fontId="9" fillId="39" borderId="18" xfId="0" applyFont="1" applyFill="1" applyBorder="1" applyAlignment="1">
      <alignment horizontal="left" vertical="top" wrapText="1"/>
    </xf>
    <xf numFmtId="0" fontId="13" fillId="39" borderId="0" xfId="0" applyFont="1" applyFill="1" applyBorder="1" applyAlignment="1">
      <alignment horizontal="center" vertical="top" wrapText="1"/>
    </xf>
    <xf numFmtId="0" fontId="74" fillId="0" borderId="17"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rgb="FF92D05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eeol.com/search/article-detail?id=601365" TargetMode="External" /><Relationship Id="rId2" Type="http://schemas.openxmlformats.org/officeDocument/2006/relationships/hyperlink" Target="https://revistatransilvania.ro/wp-content/uploads/2018/02/04_Dragos_Boicu.pdf" TargetMode="External" /><Relationship Id="rId3" Type="http://schemas.openxmlformats.org/officeDocument/2006/relationships/hyperlink" Target="https://www.pdcnet.org/pdc/bvdb.nsf/purchase?openform&amp;fp=philotheos&amp;id=philotheos_2016_0016_0113_0122" TargetMode="External" /><Relationship Id="rId4" Type="http://schemas.openxmlformats.org/officeDocument/2006/relationships/hyperlink" Target="https://search.proquest.com/openview/2b9ea8454abba2ab891e18a545b60e1e/1?pq-origsite=gscholar&amp;cbl=18750&amp;diss=y" TargetMode="External" /><Relationship Id="rId5" Type="http://schemas.openxmlformats.org/officeDocument/2006/relationships/hyperlink" Target="https://www.ceeol.com/search/article-detail?id=610898" TargetMode="External" /><Relationship Id="rId6" Type="http://schemas.openxmlformats.org/officeDocument/2006/relationships/hyperlink" Target="https://www.ceeol.com/search/article-detail?id=617957" TargetMode="External" /><Relationship Id="rId7"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drive.google.com/drive/folders/1AfJ0KQFB-YZ_tEUH0M92v8WHCXuRkCab?usp=sharing" TargetMode="External" /><Relationship Id="rId2" Type="http://schemas.openxmlformats.org/officeDocument/2006/relationships/hyperlink" Target="https://drive.google.com/drive/folders/1YwankXlZM8WNhzYTX1R-cQdjykBJspCo?usp=sharing" TargetMode="External" /><Relationship Id="rId3" Type="http://schemas.openxmlformats.org/officeDocument/2006/relationships/hyperlink" Target="https://drive.google.com/drive/folders/1OWGkfJyZ6j89umBvLrhj5cfNlaXJxhNM?usp=sharing" TargetMode="External" /><Relationship Id="rId4" Type="http://schemas.openxmlformats.org/officeDocument/2006/relationships/hyperlink" Target="https://drive.google.com/drive/folders/14wlDrcEwDhIwYTmGVJztKp7xJVWSMc0s?usp=sharing" TargetMode="External" /><Relationship Id="rId5" Type="http://schemas.openxmlformats.org/officeDocument/2006/relationships/hyperlink" Target="https://drive.google.com/open?id=14RdYMnvo7sZaUgcW-mPTOJbiYUvw1OYH" TargetMode="External" /><Relationship Id="rId6" Type="http://schemas.openxmlformats.org/officeDocument/2006/relationships/hyperlink" Target="http://www.mitropolia-ardealului.ro/denia-canonului-cel-mare-la-catedrala-mitropolitana-din-sibiu/" TargetMode="External" /><Relationship Id="rId7" Type="http://schemas.openxmlformats.org/officeDocument/2006/relationships/hyperlink" Target="http://www.mitropolia-ardealului.ro/capela-facultatii-de-teologie-ortodoxa-sfantul-andrei-saguna-din-sibiu-a-fost-resfintita/" TargetMode="External" /><Relationship Id="rId8" Type="http://schemas.openxmlformats.org/officeDocument/2006/relationships/hyperlink" Target="http://www.mitropolia-ardealului.ro/procesiune-cu-moastele-sfantului-andrei-saguna-in-cetatea-sibiului/" TargetMode="External" /><Relationship Id="rId9" Type="http://schemas.openxmlformats.org/officeDocument/2006/relationships/hyperlink" Target="http://www.mitropolia-ardealului.ro/studentii-teologi-si-corul-protopopiatului-sibiu-au-colindat-in-catedrala-mitropolitana/" TargetMode="External" /><Relationship Id="rId10" Type="http://schemas.openxmlformats.org/officeDocument/2006/relationships/hyperlink" Target="http://www.ulbsibiu.ro/ro/evenimente/events.php?news_id=2993" TargetMode="External" /><Relationship Id="rId1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eeol.com/search/article-detail?id=601365" TargetMode="External" /><Relationship Id="rId2" Type="http://schemas.openxmlformats.org/officeDocument/2006/relationships/hyperlink" Target="https://academic.oup.com/cb/pages/Editorial_Board" TargetMode="External" /><Relationship Id="rId3" Type="http://schemas.openxmlformats.org/officeDocument/2006/relationships/hyperlink" Target="http://nis.seaopenresearch.eu/editorial-board.html" TargetMode="External" /><Relationship Id="rId4" Type="http://schemas.openxmlformats.org/officeDocument/2006/relationships/hyperlink" Target="http://www.studiiteologice.ro/index.php?option=com_content&amp;view=article&amp;id=12&amp;Itemid=26&amp;lang=ro" TargetMode="External" /><Relationship Id="rId5" Type="http://schemas.openxmlformats.org/officeDocument/2006/relationships/hyperlink" Target="http://mi.seaopenresearch.eu/bord-editorial.html" TargetMode="External" /><Relationship Id="rId6" Type="http://schemas.openxmlformats.org/officeDocument/2006/relationships/hyperlink" Target="http://cmj.seaopenresearch.eu/editorial-board.html" TargetMode="External" /><Relationship Id="rId7" Type="http://schemas.openxmlformats.org/officeDocument/2006/relationships/hyperlink" Target="http://spas.seaopenresearch.eu/editorial-board.html" TargetMode="External" /><Relationship Id="rId8"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ditura.uaic.ro/periodice.php?ctg=anale_stiintifice&amp;pg=3"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teologie.ulbsibiu.ro/simpozionul-national-de-muzicologie-cantarea-bisericeasca-in-timpul-pastoririi-pf-patriarh-justinian-marina-1948-1977/" TargetMode="External" /><Relationship Id="rId2" Type="http://schemas.openxmlformats.org/officeDocument/2006/relationships/hyperlink" Target="http://ecum.ro/reforma-si-ortodoxie-simpozion-national-22-23-mai-2017/" TargetMode="External" /><Relationship Id="rId3" Type="http://schemas.openxmlformats.org/officeDocument/2006/relationships/hyperlink" Target="http://conferences.ulbsibiu.ro/rccgc/programme.htm" TargetMode="External" /><Relationship Id="rId4" Type="http://schemas.openxmlformats.org/officeDocument/2006/relationships/hyperlink" Target="http://basilica.ro/simpozionul-credinta-marturisitoare-in-diversitate-de-manifestare-la-sibiu/" TargetMode="Externa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s://eacea.ec.europa.eu/sites/eacea-site/files/cbhe_2017_results_by_region_publication_without_total_final.pdf" TargetMode="Externa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jsri.ro/ojs/index.php/jsri/article/view/861" TargetMode="External" /><Relationship Id="rId2" Type="http://schemas.openxmlformats.org/officeDocument/2006/relationships/hyperlink" Target="http://www.pamsa.cat/pamsa/revista/sm/59-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conference2017.orth.ro/" TargetMode="External" /><Relationship Id="rId2" Type="http://schemas.openxmlformats.org/officeDocument/2006/relationships/hyperlink" Target="http://teologie.ulbsibiu.ro/making-mission-after-the-model-of-christ/" TargetMode="External" /><Relationship Id="rId3" Type="http://schemas.openxmlformats.org/officeDocument/2006/relationships/hyperlink" Target="http://canonlaw.orth.ro/" TargetMode="External" /><Relationship Id="rId4" Type="http://schemas.openxmlformats.org/officeDocument/2006/relationships/hyperlink" Target="https://doxologia.ro/%20arhiepiscopia-iasilor/%20simpozion-international-la-%20iasi-patrimoniul-cultural-%20religios-national" TargetMode="External" /><Relationship Id="rId5" Type="http://schemas.openxmlformats.org/officeDocument/2006/relationships/hyperlink" Target="http://basilica.ro/cursuri-de-pregatire-pentru-aparatorii-bisericesti-la-manastirea-caraiman-participa-clerici-din-toate-eparhiile-tarii/" TargetMode="External" /><Relationship Id="rId6" Type="http://schemas.openxmlformats.org/officeDocument/2006/relationships/hyperlink" Target="http://acot.nl/?lang=en" TargetMode="External" /><Relationship Id="rId7" Type="http://schemas.openxmlformats.org/officeDocument/2006/relationships/hyperlink" Target="http://conference2017.orth.ro/" TargetMode="External" /><Relationship Id="rId8" Type="http://schemas.openxmlformats.org/officeDocument/2006/relationships/hyperlink" Target="http://ecum.ro/reforma-si-ortodoxie-simpozion-national-22-23-mai-2017/" TargetMode="External" /><Relationship Id="rId9" Type="http://schemas.openxmlformats.org/officeDocument/2006/relationships/hyperlink" Target="http://issta.ro/wp-content/uploads/2017/02/Programme-ISSTA-2017-1.pdf" TargetMode="External" /><Relationship Id="rId10"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revistatransilvania.ro/amvonul-catedralei-inaltimea-logosului-rostit-inceputurile-propovaduirii-si-reflectarea-lor-in-cultura-revistei-teologice-din-sibiu-1907-1925/"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evistateologica.ro/wp-content/uploads/2018/03/Ioan-Mircea-Ielciu-Aspecte-doctrinare-la-Evagrie-Ponticul.pdf" TargetMode="External" /><Relationship Id="rId2" Type="http://schemas.openxmlformats.org/officeDocument/2006/relationships/hyperlink" Target="http://www.revistateologia.ro/downloads/Teologia/1_2017/3.Mosoiu.pdf" TargetMode="External" /><Relationship Id="rId3" Type="http://schemas.openxmlformats.org/officeDocument/2006/relationships/hyperlink" Target="http://www.revistateologica.ro/2-2017/" TargetMode="External" /><Relationship Id="rId4" Type="http://schemas.openxmlformats.org/officeDocument/2006/relationships/hyperlink" Target="https://jurnal.constiintasilibertate.ro/index.php?journal=freedom&amp;page=issue&amp;op=view&amp;path%5B%5D=10" TargetMode="External" /><Relationship Id="rId5" Type="http://schemas.openxmlformats.org/officeDocument/2006/relationships/hyperlink" Target="http://www.revistateologica.ro/wp-content/uploads/2018/03/Ioan-I.-Ic%C4%83-jr-Cuviosul-Nichita-Stethatos-contra-celor-care-acuz%C4%83-sfin%C5%A3ii.pdf" TargetMode="External" /><Relationship Id="rId6" Type="http://schemas.openxmlformats.org/officeDocument/2006/relationships/hyperlink" Target="http://www.revistateologica.ro/2-2017/" TargetMode="External" /><Relationship Id="rId7" Type="http://schemas.openxmlformats.org/officeDocument/2006/relationships/hyperlink" Target="http://www.revistateologica.ro/3-2017/" TargetMode="External" /><Relationship Id="rId8" Type="http://schemas.openxmlformats.org/officeDocument/2006/relationships/hyperlink" Target="https://www.degruyter.com/view/j/ress.2017.9.issue-3/ress-2017-0029/ress-2017-0029.xml" TargetMode="External" /><Relationship Id="rId9" Type="http://schemas.openxmlformats.org/officeDocument/2006/relationships/hyperlink" Target="http://www.revistateologica.ro/wp-content/uploads/2018/03/Dan-Streza-Maica-Domnului-prototipul-vie&#355;ii-isihaste-&#8211;-viziunea-de-excep&#355;ie-a-Sf.-Grigorie-Palama.pdf" TargetMode="External" /><Relationship Id="rId10" Type="http://schemas.openxmlformats.org/officeDocument/2006/relationships/hyperlink" Target="http://www.revistateologica.ro/4-2017/" TargetMode="External" /><Relationship Id="rId11" Type="http://schemas.openxmlformats.org/officeDocument/2006/relationships/hyperlink" Target="http://socioumane.ulbsibiu.ro/jurnalistica/Saeculum/Saeculum%202017/Saeculum_2_2017TOC.pdf" TargetMode="External" /><Relationship Id="rId12" Type="http://schemas.openxmlformats.org/officeDocument/2006/relationships/hyperlink" Target="http://revistateologica.ro/bibel-jugendbibel-der-katholischen-kirche-youcat-foundation-katholisches-bibelwerk-stuttgart-2015-430-p-isbn-978-3-945148-12-9-www-youcat-org-isbn-978-3-460-32587-6-www-bibelwerk-de/" TargetMode="External" /><Relationship Id="rId13" Type="http://schemas.openxmlformats.org/officeDocument/2006/relationships/hyperlink" Target="https://jurnal.constiintasilibertate.ro/index.php?journal=freedom&amp;page=article&amp;op=view&amp;path%5B%5D=63" TargetMode="External" /><Relationship Id="rId14" Type="http://schemas.openxmlformats.org/officeDocument/2006/relationships/hyperlink" Target="http://revistateologica.ro/arhimandritul-zaharia-zaharou-omul-tinta-cercetarii-dumnezeiesti-trad-din-limba-engleza-de-monahia-porfiria-si-monahia-tecla-doxologia-iasi-2016-262-p-isbn-978-606-666-585-8/" TargetMode="External" /><Relationship Id="rId15" Type="http://schemas.openxmlformats.org/officeDocument/2006/relationships/hyperlink" Target="http://www.revistateologica.ro/2-2017/" TargetMode="External" /><Relationship Id="rId16" Type="http://schemas.openxmlformats.org/officeDocument/2006/relationships/comments" Target="../comments6.xml" /><Relationship Id="rId17" Type="http://schemas.openxmlformats.org/officeDocument/2006/relationships/vmlDrawing" Target="../drawings/vmlDrawing1.vml" /><Relationship Id="rId1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degruyter.com/downloadpdf/j/ress.2017.9.issue-3/ress-2017-0023/ress-2017-0023.pdf" TargetMode="External" /><Relationship Id="rId2" Type="http://schemas.openxmlformats.org/officeDocument/2006/relationships/hyperlink" Target="http://www.meyeulastra.ro/editura"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35"/>
  <sheetViews>
    <sheetView tabSelected="1" zoomScale="70" zoomScaleNormal="70" zoomScalePageLayoutView="0" workbookViewId="0" topLeftCell="A1">
      <selection activeCell="N7" sqref="N7"/>
    </sheetView>
  </sheetViews>
  <sheetFormatPr defaultColWidth="9.140625" defaultRowHeight="15"/>
  <cols>
    <col min="1" max="1" width="12.28125" style="1" customWidth="1"/>
    <col min="2" max="2" width="31.57421875" style="1" customWidth="1"/>
    <col min="3" max="3" width="17.140625" style="1" customWidth="1"/>
    <col min="4" max="4" width="12.8515625" style="1" customWidth="1"/>
    <col min="5" max="5" width="13.57421875" style="1" customWidth="1"/>
    <col min="6" max="6" width="7.8515625" style="81" customWidth="1"/>
    <col min="7" max="7" width="7.8515625" style="1" customWidth="1"/>
    <col min="8" max="25" width="7.8515625" style="0" customWidth="1"/>
    <col min="26" max="26" width="12.140625" style="0" customWidth="1"/>
  </cols>
  <sheetData>
    <row r="1" spans="1:5" ht="24.75" customHeight="1">
      <c r="A1" s="80" t="s">
        <v>172</v>
      </c>
      <c r="B1" s="426" t="s">
        <v>1151</v>
      </c>
      <c r="C1" s="172"/>
      <c r="D1" s="42"/>
      <c r="E1" s="42"/>
    </row>
    <row r="2" spans="4:25" ht="71.25" customHeight="1" hidden="1">
      <c r="D2" s="82" t="s">
        <v>206</v>
      </c>
      <c r="E2" s="82" t="s">
        <v>173</v>
      </c>
      <c r="F2" s="83"/>
      <c r="G2" s="83"/>
      <c r="H2" s="83"/>
      <c r="I2" s="83"/>
      <c r="J2" s="336"/>
      <c r="K2" s="84" t="s">
        <v>207</v>
      </c>
      <c r="L2" s="84" t="s">
        <v>207</v>
      </c>
      <c r="M2" s="84" t="s">
        <v>207</v>
      </c>
      <c r="N2" s="336"/>
      <c r="O2" s="84"/>
      <c r="P2" s="84" t="s">
        <v>207</v>
      </c>
      <c r="Q2" s="336" t="s">
        <v>207</v>
      </c>
      <c r="R2" s="84" t="s">
        <v>207</v>
      </c>
      <c r="S2" s="336" t="s">
        <v>207</v>
      </c>
      <c r="T2" s="336" t="s">
        <v>207</v>
      </c>
      <c r="U2" s="84" t="s">
        <v>207</v>
      </c>
      <c r="V2" s="84"/>
      <c r="W2" s="84"/>
      <c r="X2" s="84" t="s">
        <v>207</v>
      </c>
      <c r="Y2" s="84" t="s">
        <v>207</v>
      </c>
    </row>
    <row r="3" spans="1:26" s="4" customFormat="1" ht="86.25" customHeight="1">
      <c r="A3" s="86" t="s">
        <v>175</v>
      </c>
      <c r="B3" s="87" t="s">
        <v>22</v>
      </c>
      <c r="C3" s="87" t="s">
        <v>25</v>
      </c>
      <c r="D3" s="87" t="s">
        <v>205</v>
      </c>
      <c r="E3" s="87" t="s">
        <v>176</v>
      </c>
      <c r="F3" s="87" t="s">
        <v>177</v>
      </c>
      <c r="G3" s="87" t="s">
        <v>178</v>
      </c>
      <c r="H3" s="87" t="s">
        <v>179</v>
      </c>
      <c r="I3" s="87" t="s">
        <v>180</v>
      </c>
      <c r="J3" s="87" t="s">
        <v>181</v>
      </c>
      <c r="K3" s="87" t="s">
        <v>182</v>
      </c>
      <c r="L3" s="87" t="s">
        <v>183</v>
      </c>
      <c r="M3" s="87" t="s">
        <v>184</v>
      </c>
      <c r="N3" s="87" t="s">
        <v>185</v>
      </c>
      <c r="O3" s="87" t="s">
        <v>186</v>
      </c>
      <c r="P3" s="87" t="s">
        <v>187</v>
      </c>
      <c r="Q3" s="87" t="s">
        <v>188</v>
      </c>
      <c r="R3" s="87" t="s">
        <v>189</v>
      </c>
      <c r="S3" s="87" t="s">
        <v>190</v>
      </c>
      <c r="T3" s="87" t="s">
        <v>191</v>
      </c>
      <c r="U3" s="87" t="s">
        <v>192</v>
      </c>
      <c r="V3" s="87" t="s">
        <v>193</v>
      </c>
      <c r="W3" s="87" t="s">
        <v>194</v>
      </c>
      <c r="X3" s="87" t="s">
        <v>195</v>
      </c>
      <c r="Y3" s="87" t="s">
        <v>196</v>
      </c>
      <c r="Z3" s="88" t="s">
        <v>197</v>
      </c>
    </row>
    <row r="4" spans="1:26" ht="15">
      <c r="A4" s="89">
        <v>1</v>
      </c>
      <c r="B4" s="90" t="s">
        <v>224</v>
      </c>
      <c r="C4" s="90" t="s">
        <v>214</v>
      </c>
      <c r="D4" s="91" t="s">
        <v>252</v>
      </c>
      <c r="E4" s="91">
        <v>250</v>
      </c>
      <c r="F4" s="427"/>
      <c r="G4" s="427"/>
      <c r="H4" s="427">
        <v>200</v>
      </c>
      <c r="I4" s="427"/>
      <c r="J4" s="427">
        <v>70</v>
      </c>
      <c r="K4" s="427"/>
      <c r="L4" s="427"/>
      <c r="M4" s="427"/>
      <c r="N4" s="427">
        <v>65</v>
      </c>
      <c r="O4" s="427"/>
      <c r="P4" s="427"/>
      <c r="Q4" s="427"/>
      <c r="R4" s="427"/>
      <c r="S4" s="427"/>
      <c r="T4" s="427"/>
      <c r="U4" s="427"/>
      <c r="V4" s="427"/>
      <c r="W4" s="427"/>
      <c r="X4" s="427">
        <v>20</v>
      </c>
      <c r="Y4" s="427">
        <v>40</v>
      </c>
      <c r="Z4" s="428">
        <f>SUM(F4:Y4)</f>
        <v>395</v>
      </c>
    </row>
    <row r="5" spans="1:26" ht="15">
      <c r="A5" s="89">
        <v>2</v>
      </c>
      <c r="B5" s="396" t="s">
        <v>253</v>
      </c>
      <c r="C5" s="90" t="s">
        <v>214</v>
      </c>
      <c r="D5" s="91" t="s">
        <v>252</v>
      </c>
      <c r="E5" s="91">
        <v>250</v>
      </c>
      <c r="F5" s="429"/>
      <c r="G5" s="429"/>
      <c r="H5" s="429"/>
      <c r="I5" s="429"/>
      <c r="J5" s="429">
        <v>165</v>
      </c>
      <c r="K5" s="429"/>
      <c r="L5" s="430">
        <v>262</v>
      </c>
      <c r="M5" s="430">
        <v>33.33</v>
      </c>
      <c r="N5" s="429"/>
      <c r="O5" s="429"/>
      <c r="P5" s="429"/>
      <c r="Q5" s="429">
        <v>70</v>
      </c>
      <c r="R5" s="430"/>
      <c r="S5" s="429">
        <v>130</v>
      </c>
      <c r="T5" s="430"/>
      <c r="U5" s="430"/>
      <c r="V5" s="429"/>
      <c r="W5" s="429"/>
      <c r="X5" s="429">
        <v>20</v>
      </c>
      <c r="Y5" s="429">
        <v>60</v>
      </c>
      <c r="Z5" s="428">
        <f>SUM(F5:Y5)</f>
        <v>740.3299999999999</v>
      </c>
    </row>
    <row r="6" spans="1:26" ht="15">
      <c r="A6" s="89">
        <v>3</v>
      </c>
      <c r="B6" s="90" t="s">
        <v>312</v>
      </c>
      <c r="C6" s="90" t="s">
        <v>214</v>
      </c>
      <c r="D6" s="91" t="s">
        <v>996</v>
      </c>
      <c r="E6" s="91">
        <v>500</v>
      </c>
      <c r="F6" s="427"/>
      <c r="G6" s="427"/>
      <c r="H6" s="427"/>
      <c r="I6" s="427"/>
      <c r="J6" s="427">
        <v>70</v>
      </c>
      <c r="K6" s="427">
        <v>830</v>
      </c>
      <c r="L6" s="427">
        <v>152</v>
      </c>
      <c r="M6" s="427">
        <v>25</v>
      </c>
      <c r="N6" s="427">
        <v>450</v>
      </c>
      <c r="O6" s="427"/>
      <c r="P6" s="427"/>
      <c r="Q6" s="427"/>
      <c r="R6" s="427"/>
      <c r="S6" s="427">
        <v>50</v>
      </c>
      <c r="T6" s="427"/>
      <c r="U6" s="427">
        <v>75</v>
      </c>
      <c r="V6" s="427"/>
      <c r="W6" s="427"/>
      <c r="X6" s="427"/>
      <c r="Y6" s="427">
        <v>20</v>
      </c>
      <c r="Z6" s="428">
        <f aca="true" t="shared" si="0" ref="Z6:Z27">SUM(F6:Y6)</f>
        <v>1672</v>
      </c>
    </row>
    <row r="7" spans="1:26" ht="15">
      <c r="A7" s="89">
        <v>4</v>
      </c>
      <c r="B7" s="90" t="s">
        <v>313</v>
      </c>
      <c r="C7" s="90" t="s">
        <v>214</v>
      </c>
      <c r="D7" s="91" t="s">
        <v>996</v>
      </c>
      <c r="E7" s="91">
        <v>500</v>
      </c>
      <c r="F7" s="427"/>
      <c r="G7" s="427"/>
      <c r="H7" s="427"/>
      <c r="I7" s="427"/>
      <c r="J7" s="427">
        <v>70</v>
      </c>
      <c r="K7" s="427">
        <v>53</v>
      </c>
      <c r="L7" s="427">
        <v>196</v>
      </c>
      <c r="M7" s="427">
        <v>75</v>
      </c>
      <c r="N7" s="427">
        <v>75</v>
      </c>
      <c r="O7" s="427"/>
      <c r="P7" s="427"/>
      <c r="Q7" s="427"/>
      <c r="R7" s="427"/>
      <c r="S7" s="427">
        <v>150</v>
      </c>
      <c r="T7" s="427"/>
      <c r="U7" s="427">
        <v>50</v>
      </c>
      <c r="V7" s="427">
        <v>45</v>
      </c>
      <c r="W7" s="427"/>
      <c r="X7" s="427"/>
      <c r="Y7" s="427">
        <v>40</v>
      </c>
      <c r="Z7" s="428">
        <f t="shared" si="0"/>
        <v>754</v>
      </c>
    </row>
    <row r="8" spans="1:26" ht="15">
      <c r="A8" s="89">
        <v>5</v>
      </c>
      <c r="B8" s="90" t="s">
        <v>415</v>
      </c>
      <c r="C8" s="90" t="s">
        <v>214</v>
      </c>
      <c r="D8" s="91" t="s">
        <v>252</v>
      </c>
      <c r="E8" s="91">
        <v>250</v>
      </c>
      <c r="F8" s="427"/>
      <c r="G8" s="427"/>
      <c r="H8" s="427"/>
      <c r="I8" s="427"/>
      <c r="J8" s="427"/>
      <c r="K8" s="427">
        <v>130</v>
      </c>
      <c r="L8" s="427">
        <v>300</v>
      </c>
      <c r="M8" s="427"/>
      <c r="N8" s="427"/>
      <c r="O8" s="427"/>
      <c r="P8" s="427"/>
      <c r="Q8" s="427"/>
      <c r="R8" s="427"/>
      <c r="S8" s="427"/>
      <c r="T8" s="427"/>
      <c r="U8" s="427"/>
      <c r="V8" s="427"/>
      <c r="W8" s="427"/>
      <c r="X8" s="427"/>
      <c r="Y8" s="427">
        <v>40</v>
      </c>
      <c r="Z8" s="428">
        <f t="shared" si="0"/>
        <v>470</v>
      </c>
    </row>
    <row r="9" spans="1:26" ht="15">
      <c r="A9" s="89">
        <v>6</v>
      </c>
      <c r="B9" s="90" t="s">
        <v>491</v>
      </c>
      <c r="C9" s="90" t="s">
        <v>214</v>
      </c>
      <c r="D9" s="91" t="s">
        <v>996</v>
      </c>
      <c r="E9" s="91">
        <v>500</v>
      </c>
      <c r="F9" s="427"/>
      <c r="G9" s="427"/>
      <c r="H9" s="427"/>
      <c r="I9" s="427"/>
      <c r="J9" s="427"/>
      <c r="K9" s="427"/>
      <c r="L9" s="427">
        <v>300</v>
      </c>
      <c r="M9" s="427"/>
      <c r="N9" s="427"/>
      <c r="O9" s="427"/>
      <c r="P9" s="427"/>
      <c r="Q9" s="427">
        <v>40</v>
      </c>
      <c r="R9" s="427"/>
      <c r="S9" s="427"/>
      <c r="T9" s="427"/>
      <c r="U9" s="427">
        <v>50</v>
      </c>
      <c r="V9" s="427"/>
      <c r="W9" s="427"/>
      <c r="X9" s="427">
        <v>60</v>
      </c>
      <c r="Y9" s="427">
        <v>20</v>
      </c>
      <c r="Z9" s="428">
        <f t="shared" si="0"/>
        <v>470</v>
      </c>
    </row>
    <row r="10" spans="1:26" s="94" customFormat="1" ht="15">
      <c r="A10" s="89">
        <v>7</v>
      </c>
      <c r="B10" s="90" t="s">
        <v>645</v>
      </c>
      <c r="C10" s="90" t="s">
        <v>214</v>
      </c>
      <c r="D10" s="91" t="s">
        <v>996</v>
      </c>
      <c r="E10" s="91">
        <v>500</v>
      </c>
      <c r="F10" s="427"/>
      <c r="G10" s="427"/>
      <c r="H10" s="427"/>
      <c r="I10" s="427"/>
      <c r="J10" s="427">
        <v>70</v>
      </c>
      <c r="K10" s="427"/>
      <c r="L10" s="427">
        <v>300</v>
      </c>
      <c r="M10" s="427"/>
      <c r="N10" s="427"/>
      <c r="O10" s="427"/>
      <c r="P10" s="427"/>
      <c r="Q10" s="427"/>
      <c r="R10" s="427"/>
      <c r="S10" s="427"/>
      <c r="T10" s="427"/>
      <c r="U10" s="427"/>
      <c r="V10" s="427"/>
      <c r="W10" s="427"/>
      <c r="X10" s="427"/>
      <c r="Y10" s="427"/>
      <c r="Z10" s="428">
        <f t="shared" si="0"/>
        <v>370</v>
      </c>
    </row>
    <row r="11" spans="1:26" s="94" customFormat="1" ht="15">
      <c r="A11" s="89">
        <v>8</v>
      </c>
      <c r="B11" s="90" t="s">
        <v>527</v>
      </c>
      <c r="C11" s="90" t="s">
        <v>214</v>
      </c>
      <c r="D11" s="91" t="s">
        <v>646</v>
      </c>
      <c r="E11" s="91">
        <v>300</v>
      </c>
      <c r="F11" s="427"/>
      <c r="G11" s="427"/>
      <c r="H11" s="427"/>
      <c r="I11" s="427"/>
      <c r="J11" s="427">
        <v>70</v>
      </c>
      <c r="K11" s="427"/>
      <c r="L11" s="427">
        <v>300</v>
      </c>
      <c r="M11" s="427"/>
      <c r="N11" s="427"/>
      <c r="O11" s="427"/>
      <c r="P11" s="427"/>
      <c r="Q11" s="427"/>
      <c r="R11" s="427"/>
      <c r="S11" s="427"/>
      <c r="T11" s="427"/>
      <c r="U11" s="427"/>
      <c r="V11" s="427"/>
      <c r="W11" s="427"/>
      <c r="X11" s="427"/>
      <c r="Y11" s="427">
        <v>40</v>
      </c>
      <c r="Z11" s="428">
        <f t="shared" si="0"/>
        <v>410</v>
      </c>
    </row>
    <row r="12" spans="1:26" ht="15">
      <c r="A12" s="89">
        <v>9</v>
      </c>
      <c r="B12" s="90" t="s">
        <v>536</v>
      </c>
      <c r="C12" s="90" t="s">
        <v>214</v>
      </c>
      <c r="D12" s="91" t="s">
        <v>252</v>
      </c>
      <c r="E12" s="91">
        <v>250</v>
      </c>
      <c r="F12" s="427"/>
      <c r="G12" s="427"/>
      <c r="H12" s="427"/>
      <c r="I12" s="427"/>
      <c r="J12" s="427"/>
      <c r="K12" s="427"/>
      <c r="L12" s="427">
        <v>206</v>
      </c>
      <c r="M12" s="427"/>
      <c r="N12" s="427"/>
      <c r="O12" s="427"/>
      <c r="P12" s="427"/>
      <c r="Q12" s="427"/>
      <c r="R12" s="427"/>
      <c r="S12" s="427"/>
      <c r="T12" s="427"/>
      <c r="U12" s="427"/>
      <c r="V12" s="427"/>
      <c r="W12" s="427"/>
      <c r="X12" s="427">
        <v>40</v>
      </c>
      <c r="Y12" s="427">
        <v>20</v>
      </c>
      <c r="Z12" s="428">
        <f t="shared" si="0"/>
        <v>266</v>
      </c>
    </row>
    <row r="13" spans="1:26" ht="15">
      <c r="A13" s="89">
        <v>10</v>
      </c>
      <c r="B13" s="90" t="s">
        <v>562</v>
      </c>
      <c r="C13" s="90" t="s">
        <v>214</v>
      </c>
      <c r="D13" s="91" t="s">
        <v>646</v>
      </c>
      <c r="E13" s="91">
        <v>300</v>
      </c>
      <c r="F13" s="427"/>
      <c r="G13" s="427"/>
      <c r="H13" s="427"/>
      <c r="I13" s="427"/>
      <c r="J13" s="427"/>
      <c r="K13" s="427"/>
      <c r="L13" s="427">
        <v>34</v>
      </c>
      <c r="M13" s="427">
        <v>100</v>
      </c>
      <c r="N13" s="427"/>
      <c r="O13" s="427"/>
      <c r="P13" s="427"/>
      <c r="Q13" s="427"/>
      <c r="R13" s="427"/>
      <c r="S13" s="427"/>
      <c r="T13" s="427"/>
      <c r="U13" s="427"/>
      <c r="V13" s="427"/>
      <c r="W13" s="427"/>
      <c r="X13" s="427"/>
      <c r="Y13" s="427">
        <v>60</v>
      </c>
      <c r="Z13" s="428">
        <f t="shared" si="0"/>
        <v>194</v>
      </c>
    </row>
    <row r="14" spans="1:26" ht="15">
      <c r="A14" s="89">
        <v>11</v>
      </c>
      <c r="B14" s="90" t="s">
        <v>590</v>
      </c>
      <c r="C14" s="90" t="s">
        <v>214</v>
      </c>
      <c r="D14" s="91" t="s">
        <v>252</v>
      </c>
      <c r="E14" s="91">
        <v>250</v>
      </c>
      <c r="F14" s="427"/>
      <c r="G14" s="427"/>
      <c r="H14" s="427"/>
      <c r="I14" s="427"/>
      <c r="J14" s="427">
        <v>140</v>
      </c>
      <c r="K14" s="427"/>
      <c r="L14" s="427">
        <v>300</v>
      </c>
      <c r="M14" s="427"/>
      <c r="N14" s="431"/>
      <c r="O14" s="427"/>
      <c r="P14" s="427"/>
      <c r="Q14" s="427"/>
      <c r="R14" s="427"/>
      <c r="S14" s="427"/>
      <c r="T14" s="427"/>
      <c r="U14" s="427"/>
      <c r="V14" s="427"/>
      <c r="W14" s="427"/>
      <c r="X14" s="427"/>
      <c r="Y14" s="431"/>
      <c r="Z14" s="428">
        <f t="shared" si="0"/>
        <v>440</v>
      </c>
    </row>
    <row r="15" spans="1:26" ht="15">
      <c r="A15" s="89">
        <v>12</v>
      </c>
      <c r="B15" s="90" t="s">
        <v>597</v>
      </c>
      <c r="C15" s="90" t="s">
        <v>214</v>
      </c>
      <c r="D15" s="91" t="s">
        <v>996</v>
      </c>
      <c r="E15" s="91">
        <v>500</v>
      </c>
      <c r="F15" s="427"/>
      <c r="G15" s="427"/>
      <c r="H15" s="427"/>
      <c r="I15" s="427"/>
      <c r="J15" s="427">
        <v>125</v>
      </c>
      <c r="K15" s="427">
        <v>70</v>
      </c>
      <c r="L15" s="427">
        <v>32</v>
      </c>
      <c r="M15" s="427"/>
      <c r="N15" s="427">
        <v>17.5</v>
      </c>
      <c r="O15" s="427"/>
      <c r="P15" s="427"/>
      <c r="Q15" s="427"/>
      <c r="R15" s="427"/>
      <c r="S15" s="427">
        <v>200</v>
      </c>
      <c r="T15" s="427"/>
      <c r="U15" s="427"/>
      <c r="V15" s="427"/>
      <c r="W15" s="427"/>
      <c r="X15" s="427">
        <v>20</v>
      </c>
      <c r="Y15" s="427">
        <v>60</v>
      </c>
      <c r="Z15" s="428">
        <f t="shared" si="0"/>
        <v>524.5</v>
      </c>
    </row>
    <row r="16" spans="1:26" s="94" customFormat="1" ht="15">
      <c r="A16" s="89">
        <v>13</v>
      </c>
      <c r="B16" s="90" t="s">
        <v>647</v>
      </c>
      <c r="C16" s="90" t="s">
        <v>214</v>
      </c>
      <c r="D16" s="91" t="s">
        <v>646</v>
      </c>
      <c r="E16" s="91">
        <v>300</v>
      </c>
      <c r="F16" s="427"/>
      <c r="G16" s="427"/>
      <c r="H16" s="427"/>
      <c r="I16" s="427"/>
      <c r="J16" s="427">
        <v>70</v>
      </c>
      <c r="K16" s="427"/>
      <c r="L16" s="427">
        <v>131</v>
      </c>
      <c r="M16" s="427">
        <v>33.33</v>
      </c>
      <c r="N16" s="427"/>
      <c r="O16" s="427"/>
      <c r="P16" s="427"/>
      <c r="Q16" s="427"/>
      <c r="R16" s="427"/>
      <c r="S16" s="427"/>
      <c r="T16" s="427"/>
      <c r="U16" s="427"/>
      <c r="V16" s="427"/>
      <c r="W16" s="427"/>
      <c r="X16" s="427"/>
      <c r="Y16" s="427">
        <v>60</v>
      </c>
      <c r="Z16" s="428">
        <f t="shared" si="0"/>
        <v>294.33</v>
      </c>
    </row>
    <row r="17" spans="1:26" ht="15">
      <c r="A17" s="89">
        <v>14</v>
      </c>
      <c r="B17" s="90" t="s">
        <v>680</v>
      </c>
      <c r="C17" s="90" t="s">
        <v>214</v>
      </c>
      <c r="D17" s="91" t="s">
        <v>646</v>
      </c>
      <c r="E17" s="91">
        <v>300</v>
      </c>
      <c r="F17" s="427"/>
      <c r="G17" s="427"/>
      <c r="H17" s="427">
        <v>200</v>
      </c>
      <c r="I17" s="427"/>
      <c r="J17" s="427">
        <v>360</v>
      </c>
      <c r="K17" s="427">
        <v>108.5</v>
      </c>
      <c r="L17" s="427">
        <v>300</v>
      </c>
      <c r="M17" s="427"/>
      <c r="N17" s="427">
        <v>255</v>
      </c>
      <c r="O17" s="427"/>
      <c r="P17" s="427"/>
      <c r="Q17" s="427"/>
      <c r="R17" s="427"/>
      <c r="S17" s="427">
        <v>154.54</v>
      </c>
      <c r="T17" s="427">
        <v>25</v>
      </c>
      <c r="U17" s="427"/>
      <c r="V17" s="427"/>
      <c r="W17" s="427"/>
      <c r="X17" s="427">
        <v>60</v>
      </c>
      <c r="Y17" s="427">
        <v>60</v>
      </c>
      <c r="Z17" s="428">
        <f t="shared" si="0"/>
        <v>1523.04</v>
      </c>
    </row>
    <row r="18" spans="1:26" s="94" customFormat="1" ht="15">
      <c r="A18" s="89">
        <v>15</v>
      </c>
      <c r="B18" s="90" t="s">
        <v>802</v>
      </c>
      <c r="C18" s="90" t="s">
        <v>214</v>
      </c>
      <c r="D18" s="91" t="s">
        <v>646</v>
      </c>
      <c r="E18" s="91">
        <v>300</v>
      </c>
      <c r="F18" s="427">
        <v>1200</v>
      </c>
      <c r="G18" s="427"/>
      <c r="H18" s="427"/>
      <c r="I18" s="427"/>
      <c r="J18" s="427"/>
      <c r="K18" s="427"/>
      <c r="L18" s="427">
        <v>20</v>
      </c>
      <c r="M18" s="427"/>
      <c r="N18" s="427"/>
      <c r="O18" s="427"/>
      <c r="P18" s="427"/>
      <c r="Q18" s="427"/>
      <c r="R18" s="427"/>
      <c r="S18" s="427">
        <v>50</v>
      </c>
      <c r="T18" s="427"/>
      <c r="U18" s="427"/>
      <c r="V18" s="427"/>
      <c r="W18" s="427"/>
      <c r="X18" s="427"/>
      <c r="Y18" s="427"/>
      <c r="Z18" s="428">
        <f t="shared" si="0"/>
        <v>1270</v>
      </c>
    </row>
    <row r="19" spans="1:26" s="94" customFormat="1" ht="15">
      <c r="A19" s="89">
        <v>16</v>
      </c>
      <c r="B19" s="90" t="s">
        <v>837</v>
      </c>
      <c r="C19" s="90" t="s">
        <v>214</v>
      </c>
      <c r="D19" s="91" t="s">
        <v>252</v>
      </c>
      <c r="E19" s="91">
        <v>250</v>
      </c>
      <c r="F19" s="427"/>
      <c r="G19" s="427"/>
      <c r="H19" s="427"/>
      <c r="I19" s="427"/>
      <c r="J19" s="427"/>
      <c r="K19" s="427"/>
      <c r="L19" s="427">
        <v>200</v>
      </c>
      <c r="M19" s="427"/>
      <c r="N19" s="427"/>
      <c r="O19" s="427"/>
      <c r="P19" s="427"/>
      <c r="Q19" s="427"/>
      <c r="R19" s="427"/>
      <c r="S19" s="427"/>
      <c r="T19" s="427"/>
      <c r="U19" s="427"/>
      <c r="V19" s="427"/>
      <c r="W19" s="427"/>
      <c r="X19" s="427"/>
      <c r="Y19" s="427"/>
      <c r="Z19" s="428">
        <f t="shared" si="0"/>
        <v>200</v>
      </c>
    </row>
    <row r="20" spans="1:26" s="94" customFormat="1" ht="15">
      <c r="A20" s="89">
        <v>17</v>
      </c>
      <c r="B20" s="90" t="s">
        <v>838</v>
      </c>
      <c r="C20" s="90" t="s">
        <v>214</v>
      </c>
      <c r="D20" s="91" t="s">
        <v>252</v>
      </c>
      <c r="E20" s="91">
        <v>250</v>
      </c>
      <c r="F20" s="427">
        <v>600</v>
      </c>
      <c r="G20" s="427"/>
      <c r="H20" s="427"/>
      <c r="I20" s="427"/>
      <c r="J20" s="427">
        <v>190</v>
      </c>
      <c r="K20" s="427"/>
      <c r="L20" s="427"/>
      <c r="M20" s="427"/>
      <c r="N20" s="427"/>
      <c r="O20" s="427"/>
      <c r="P20" s="427"/>
      <c r="Q20" s="427"/>
      <c r="R20" s="427"/>
      <c r="S20" s="427">
        <v>50</v>
      </c>
      <c r="T20" s="427"/>
      <c r="U20" s="427"/>
      <c r="V20" s="427"/>
      <c r="W20" s="427"/>
      <c r="X20" s="427"/>
      <c r="Y20" s="427"/>
      <c r="Z20" s="428">
        <f t="shared" si="0"/>
        <v>840</v>
      </c>
    </row>
    <row r="21" spans="1:26" s="94" customFormat="1" ht="15">
      <c r="A21" s="89">
        <v>18</v>
      </c>
      <c r="B21" s="396" t="s">
        <v>868</v>
      </c>
      <c r="C21" s="396" t="s">
        <v>214</v>
      </c>
      <c r="D21" s="439" t="s">
        <v>996</v>
      </c>
      <c r="E21" s="439">
        <v>500</v>
      </c>
      <c r="F21" s="427"/>
      <c r="G21" s="427"/>
      <c r="H21" s="427"/>
      <c r="I21" s="427"/>
      <c r="J21" s="427">
        <v>165</v>
      </c>
      <c r="K21" s="427"/>
      <c r="L21" s="427">
        <v>15</v>
      </c>
      <c r="M21" s="427"/>
      <c r="N21" s="427"/>
      <c r="O21" s="427"/>
      <c r="P21" s="427"/>
      <c r="Q21" s="427"/>
      <c r="R21" s="427"/>
      <c r="S21" s="427">
        <v>200</v>
      </c>
      <c r="T21" s="427"/>
      <c r="U21" s="427">
        <v>50</v>
      </c>
      <c r="V21" s="427">
        <v>10</v>
      </c>
      <c r="W21" s="427"/>
      <c r="X21" s="427"/>
      <c r="Y21" s="427">
        <v>60</v>
      </c>
      <c r="Z21" s="428">
        <f t="shared" si="0"/>
        <v>500</v>
      </c>
    </row>
    <row r="22" spans="1:26" s="94" customFormat="1" ht="15">
      <c r="A22" s="89">
        <v>19</v>
      </c>
      <c r="B22" s="396" t="s">
        <v>890</v>
      </c>
      <c r="C22" s="396" t="s">
        <v>214</v>
      </c>
      <c r="D22" s="439" t="s">
        <v>996</v>
      </c>
      <c r="E22" s="439">
        <v>500</v>
      </c>
      <c r="F22" s="427">
        <v>1200</v>
      </c>
      <c r="G22" s="427"/>
      <c r="H22" s="427"/>
      <c r="I22" s="427"/>
      <c r="J22" s="427">
        <v>140</v>
      </c>
      <c r="K22" s="427"/>
      <c r="L22" s="427">
        <v>153</v>
      </c>
      <c r="M22" s="427"/>
      <c r="N22" s="427"/>
      <c r="O22" s="427"/>
      <c r="P22" s="427"/>
      <c r="Q22" s="427"/>
      <c r="R22" s="427"/>
      <c r="S22" s="427"/>
      <c r="T22" s="427"/>
      <c r="U22" s="427"/>
      <c r="V22" s="427"/>
      <c r="W22" s="427"/>
      <c r="X22" s="427"/>
      <c r="Y22" s="427">
        <v>40</v>
      </c>
      <c r="Z22" s="428">
        <f t="shared" si="0"/>
        <v>1533</v>
      </c>
    </row>
    <row r="23" spans="1:26" s="94" customFormat="1" ht="15">
      <c r="A23" s="89">
        <v>20</v>
      </c>
      <c r="B23" s="396" t="s">
        <v>917</v>
      </c>
      <c r="C23" s="396" t="s">
        <v>214</v>
      </c>
      <c r="D23" s="439" t="s">
        <v>252</v>
      </c>
      <c r="E23" s="439">
        <v>250</v>
      </c>
      <c r="F23" s="427"/>
      <c r="G23" s="427"/>
      <c r="H23" s="427"/>
      <c r="I23" s="427"/>
      <c r="J23" s="427">
        <v>210</v>
      </c>
      <c r="K23" s="427"/>
      <c r="L23" s="427">
        <v>20</v>
      </c>
      <c r="M23" s="427"/>
      <c r="N23" s="427"/>
      <c r="O23" s="427"/>
      <c r="P23" s="427"/>
      <c r="Q23" s="427">
        <v>100</v>
      </c>
      <c r="R23" s="427"/>
      <c r="S23" s="427"/>
      <c r="T23" s="427"/>
      <c r="U23" s="427"/>
      <c r="V23" s="427"/>
      <c r="W23" s="427"/>
      <c r="X23" s="427"/>
      <c r="Y23" s="427"/>
      <c r="Z23" s="428">
        <f>SUM(F23:Y23)</f>
        <v>330</v>
      </c>
    </row>
    <row r="24" spans="1:26" s="94" customFormat="1" ht="15">
      <c r="A24" s="89">
        <v>21</v>
      </c>
      <c r="B24" s="396" t="s">
        <v>929</v>
      </c>
      <c r="C24" s="396" t="s">
        <v>214</v>
      </c>
      <c r="D24" s="439" t="s">
        <v>996</v>
      </c>
      <c r="E24" s="439">
        <v>500</v>
      </c>
      <c r="F24" s="427">
        <v>600</v>
      </c>
      <c r="G24" s="427"/>
      <c r="H24" s="427">
        <v>200</v>
      </c>
      <c r="I24" s="427"/>
      <c r="J24" s="427">
        <v>60</v>
      </c>
      <c r="K24" s="427"/>
      <c r="L24" s="427">
        <v>300</v>
      </c>
      <c r="M24" s="427">
        <v>100</v>
      </c>
      <c r="N24" s="427">
        <v>70</v>
      </c>
      <c r="O24" s="427"/>
      <c r="P24" s="427"/>
      <c r="Q24" s="427"/>
      <c r="R24" s="427"/>
      <c r="S24" s="427">
        <v>50</v>
      </c>
      <c r="T24" s="427"/>
      <c r="U24" s="427">
        <v>50</v>
      </c>
      <c r="V24" s="427"/>
      <c r="W24" s="427"/>
      <c r="X24" s="427"/>
      <c r="Y24" s="427">
        <v>40</v>
      </c>
      <c r="Z24" s="428">
        <f t="shared" si="0"/>
        <v>1470</v>
      </c>
    </row>
    <row r="25" spans="1:26" s="94" customFormat="1" ht="15">
      <c r="A25" s="89">
        <v>22</v>
      </c>
      <c r="B25" s="90" t="s">
        <v>974</v>
      </c>
      <c r="C25" s="90" t="s">
        <v>214</v>
      </c>
      <c r="D25" s="91" t="s">
        <v>646</v>
      </c>
      <c r="E25" s="91">
        <v>300</v>
      </c>
      <c r="F25" s="427"/>
      <c r="G25" s="427"/>
      <c r="H25" s="427"/>
      <c r="I25" s="427"/>
      <c r="J25" s="427"/>
      <c r="K25" s="427"/>
      <c r="L25" s="427"/>
      <c r="M25" s="427"/>
      <c r="N25" s="427">
        <v>25</v>
      </c>
      <c r="O25" s="427"/>
      <c r="P25" s="427"/>
      <c r="Q25" s="427"/>
      <c r="R25" s="427"/>
      <c r="S25" s="427"/>
      <c r="T25" s="427"/>
      <c r="U25" s="427">
        <v>100</v>
      </c>
      <c r="V25" s="427"/>
      <c r="W25" s="427">
        <v>150</v>
      </c>
      <c r="X25" s="427"/>
      <c r="Y25" s="427">
        <v>20</v>
      </c>
      <c r="Z25" s="428">
        <f t="shared" si="0"/>
        <v>295</v>
      </c>
    </row>
    <row r="26" spans="1:26" s="94" customFormat="1" ht="15">
      <c r="A26" s="89">
        <v>23</v>
      </c>
      <c r="B26" s="90" t="s">
        <v>995</v>
      </c>
      <c r="C26" s="90" t="s">
        <v>214</v>
      </c>
      <c r="D26" s="91" t="s">
        <v>996</v>
      </c>
      <c r="E26" s="91">
        <v>500</v>
      </c>
      <c r="F26" s="427"/>
      <c r="G26" s="427"/>
      <c r="H26" s="427"/>
      <c r="I26" s="427">
        <v>100</v>
      </c>
      <c r="J26" s="427">
        <v>145</v>
      </c>
      <c r="K26" s="427"/>
      <c r="L26" s="427"/>
      <c r="M26" s="427"/>
      <c r="N26" s="427"/>
      <c r="O26" s="427"/>
      <c r="P26" s="427"/>
      <c r="Q26" s="427"/>
      <c r="R26" s="427"/>
      <c r="S26" s="427">
        <v>170</v>
      </c>
      <c r="T26" s="427"/>
      <c r="U26" s="427">
        <v>25</v>
      </c>
      <c r="V26" s="427"/>
      <c r="W26" s="427"/>
      <c r="X26" s="427"/>
      <c r="Y26" s="427">
        <v>60</v>
      </c>
      <c r="Z26" s="428">
        <f t="shared" si="0"/>
        <v>500</v>
      </c>
    </row>
    <row r="27" spans="1:26" s="94" customFormat="1" ht="15">
      <c r="A27" s="89">
        <v>24</v>
      </c>
      <c r="B27" s="90" t="s">
        <v>1108</v>
      </c>
      <c r="C27" s="90" t="s">
        <v>214</v>
      </c>
      <c r="D27" s="91" t="s">
        <v>252</v>
      </c>
      <c r="E27" s="91">
        <v>250</v>
      </c>
      <c r="F27" s="427"/>
      <c r="G27" s="427"/>
      <c r="H27" s="427"/>
      <c r="I27" s="427"/>
      <c r="J27" s="427"/>
      <c r="K27" s="427"/>
      <c r="L27" s="427">
        <v>300</v>
      </c>
      <c r="M27" s="427">
        <v>100</v>
      </c>
      <c r="N27" s="427"/>
      <c r="O27" s="427"/>
      <c r="P27" s="427"/>
      <c r="Q27" s="427">
        <v>100</v>
      </c>
      <c r="R27" s="427"/>
      <c r="S27" s="427"/>
      <c r="T27" s="427"/>
      <c r="U27" s="427"/>
      <c r="V27" s="427"/>
      <c r="W27" s="427"/>
      <c r="X27" s="427"/>
      <c r="Y27" s="427"/>
      <c r="Z27" s="428">
        <f t="shared" si="0"/>
        <v>500</v>
      </c>
    </row>
    <row r="28" spans="1:26" s="94" customFormat="1" ht="15">
      <c r="A28" s="89">
        <v>25</v>
      </c>
      <c r="B28" s="90" t="s">
        <v>1097</v>
      </c>
      <c r="C28" s="90" t="s">
        <v>926</v>
      </c>
      <c r="D28" s="91" t="s">
        <v>1099</v>
      </c>
      <c r="E28" s="91">
        <v>200</v>
      </c>
      <c r="F28" s="427"/>
      <c r="G28" s="427"/>
      <c r="H28" s="430"/>
      <c r="I28" s="430"/>
      <c r="J28" s="430"/>
      <c r="K28" s="430"/>
      <c r="L28" s="430"/>
      <c r="M28" s="430"/>
      <c r="N28" s="430"/>
      <c r="O28" s="430"/>
      <c r="P28" s="430"/>
      <c r="Q28" s="430"/>
      <c r="R28" s="430"/>
      <c r="S28" s="430"/>
      <c r="T28" s="430"/>
      <c r="U28" s="430"/>
      <c r="V28" s="430"/>
      <c r="W28" s="430"/>
      <c r="X28" s="430"/>
      <c r="Y28" s="430"/>
      <c r="Z28" s="428" t="s">
        <v>1098</v>
      </c>
    </row>
    <row r="29" spans="1:26" ht="45" customHeight="1" hidden="1">
      <c r="A29" s="95" t="s">
        <v>2</v>
      </c>
      <c r="B29" s="96"/>
      <c r="C29" s="96"/>
      <c r="D29" s="96"/>
      <c r="E29" s="97">
        <f aca="true" t="shared" si="1" ref="E29:X29">SUM(E4:E28)</f>
        <v>8750</v>
      </c>
      <c r="F29" s="98">
        <f t="shared" si="1"/>
        <v>3600</v>
      </c>
      <c r="G29" s="98">
        <f t="shared" si="1"/>
        <v>0</v>
      </c>
      <c r="H29" s="98">
        <f t="shared" si="1"/>
        <v>600</v>
      </c>
      <c r="I29" s="98">
        <f t="shared" si="1"/>
        <v>100</v>
      </c>
      <c r="J29" s="98">
        <f t="shared" si="1"/>
        <v>2120</v>
      </c>
      <c r="K29" s="98">
        <f t="shared" si="1"/>
        <v>1191.5</v>
      </c>
      <c r="L29" s="98">
        <f t="shared" si="1"/>
        <v>3821</v>
      </c>
      <c r="M29" s="98">
        <f t="shared" si="1"/>
        <v>466.65999999999997</v>
      </c>
      <c r="N29" s="98">
        <f t="shared" si="1"/>
        <v>957.5</v>
      </c>
      <c r="O29" s="98">
        <f t="shared" si="1"/>
        <v>0</v>
      </c>
      <c r="P29" s="98">
        <f t="shared" si="1"/>
        <v>0</v>
      </c>
      <c r="Q29" s="98">
        <f t="shared" si="1"/>
        <v>310</v>
      </c>
      <c r="R29" s="98">
        <f t="shared" si="1"/>
        <v>0</v>
      </c>
      <c r="S29" s="98">
        <f t="shared" si="1"/>
        <v>1204.54</v>
      </c>
      <c r="T29" s="98">
        <f t="shared" si="1"/>
        <v>25</v>
      </c>
      <c r="U29" s="98">
        <f t="shared" si="1"/>
        <v>400</v>
      </c>
      <c r="V29" s="98">
        <f t="shared" si="1"/>
        <v>55</v>
      </c>
      <c r="W29" s="98">
        <f t="shared" si="1"/>
        <v>150</v>
      </c>
      <c r="X29" s="98">
        <f t="shared" si="1"/>
        <v>220</v>
      </c>
      <c r="Y29" s="98">
        <f>SUM(Y4:Y28)</f>
        <v>740</v>
      </c>
      <c r="Z29" s="92">
        <f>SUM(F29:Y29)</f>
        <v>15961.2</v>
      </c>
    </row>
    <row r="30" spans="1:26" ht="45" customHeight="1" hidden="1">
      <c r="A30" s="95" t="s">
        <v>198</v>
      </c>
      <c r="B30" s="96"/>
      <c r="C30" s="96"/>
      <c r="D30" s="96"/>
      <c r="E30" s="96"/>
      <c r="F30" s="98">
        <f>'I.1'!P15</f>
        <v>3600</v>
      </c>
      <c r="G30" s="98">
        <f>'I.2'!P13</f>
        <v>0</v>
      </c>
      <c r="H30" s="98">
        <f>'I.3'!N14</f>
        <v>600</v>
      </c>
      <c r="I30" s="98">
        <f>'I.4'!M60</f>
        <v>100</v>
      </c>
      <c r="J30" s="98">
        <f>'I.5'!M57</f>
        <v>2120</v>
      </c>
      <c r="K30" s="98">
        <f>'I.6'!J18</f>
        <v>1191.5</v>
      </c>
      <c r="L30" s="98">
        <f>'I.7'!J52</f>
        <v>3820.9999999999995</v>
      </c>
      <c r="M30" s="98">
        <f>'I.8'!I19</f>
        <v>466.65999999999997</v>
      </c>
      <c r="N30" s="98">
        <f>'I.9'!H64</f>
        <v>957.5</v>
      </c>
      <c r="O30" s="98">
        <f>'I.10'!F29</f>
        <v>0</v>
      </c>
      <c r="P30" s="98">
        <f>'I.11'!F28</f>
        <v>0</v>
      </c>
      <c r="Q30" s="98">
        <f>'I.12'!H22</f>
        <v>310</v>
      </c>
      <c r="R30" s="98">
        <f>'I.13'!H61</f>
        <v>0</v>
      </c>
      <c r="S30" s="98">
        <f>'I.14'!G26</f>
        <v>1204.54</v>
      </c>
      <c r="T30" s="98">
        <f>'I.15'!G11</f>
        <v>25</v>
      </c>
      <c r="U30" s="98">
        <f>'I.16'!I18</f>
        <v>400</v>
      </c>
      <c r="V30" s="98">
        <f>'I. 17.'!J58</f>
        <v>55</v>
      </c>
      <c r="W30" s="98">
        <f>'I. 18'!J61</f>
        <v>150</v>
      </c>
      <c r="X30" s="98">
        <f>'I.19'!K18</f>
        <v>220</v>
      </c>
      <c r="Y30" s="98">
        <f>'I.20'!H44</f>
        <v>740</v>
      </c>
      <c r="Z30" s="92">
        <f>SUM(F30:Y30)</f>
        <v>15961.2</v>
      </c>
    </row>
    <row r="31" spans="1:26" ht="45" customHeight="1" hidden="1">
      <c r="A31" s="99" t="s">
        <v>199</v>
      </c>
      <c r="B31" s="100"/>
      <c r="C31" s="100"/>
      <c r="D31" s="100"/>
      <c r="E31" s="100"/>
      <c r="F31" s="101">
        <f>F29-F30</f>
        <v>0</v>
      </c>
      <c r="G31" s="101">
        <f aca="true" t="shared" si="2" ref="G31:Y31">G29-G30</f>
        <v>0</v>
      </c>
      <c r="H31" s="101">
        <f t="shared" si="2"/>
        <v>0</v>
      </c>
      <c r="I31" s="101">
        <f t="shared" si="2"/>
        <v>0</v>
      </c>
      <c r="J31" s="101">
        <f t="shared" si="2"/>
        <v>0</v>
      </c>
      <c r="K31" s="101">
        <f t="shared" si="2"/>
        <v>0</v>
      </c>
      <c r="L31" s="101">
        <f t="shared" si="2"/>
        <v>0</v>
      </c>
      <c r="M31" s="101">
        <f t="shared" si="2"/>
        <v>0</v>
      </c>
      <c r="N31" s="101">
        <f t="shared" si="2"/>
        <v>0</v>
      </c>
      <c r="O31" s="101">
        <f t="shared" si="2"/>
        <v>0</v>
      </c>
      <c r="P31" s="101">
        <f t="shared" si="2"/>
        <v>0</v>
      </c>
      <c r="Q31" s="101">
        <f t="shared" si="2"/>
        <v>0</v>
      </c>
      <c r="R31" s="101">
        <f t="shared" si="2"/>
        <v>0</v>
      </c>
      <c r="S31" s="101">
        <f t="shared" si="2"/>
        <v>0</v>
      </c>
      <c r="T31" s="101">
        <f t="shared" si="2"/>
        <v>0</v>
      </c>
      <c r="U31" s="101">
        <f t="shared" si="2"/>
        <v>0</v>
      </c>
      <c r="V31" s="101">
        <f t="shared" si="2"/>
        <v>0</v>
      </c>
      <c r="W31" s="101">
        <f t="shared" si="2"/>
        <v>0</v>
      </c>
      <c r="X31" s="101">
        <f t="shared" si="2"/>
        <v>0</v>
      </c>
      <c r="Y31" s="101">
        <f t="shared" si="2"/>
        <v>0</v>
      </c>
      <c r="Z31" s="93">
        <f>SUM(F31:Y31)</f>
        <v>0</v>
      </c>
    </row>
    <row r="32" ht="14.25" hidden="1"/>
    <row r="33" spans="2:4" ht="53.25" customHeight="1" hidden="1">
      <c r="B33" s="102" t="s">
        <v>200</v>
      </c>
      <c r="C33" s="102"/>
      <c r="D33" s="103">
        <v>25</v>
      </c>
    </row>
    <row r="34" spans="2:4" ht="53.25" customHeight="1" hidden="1">
      <c r="B34" s="104" t="s">
        <v>201</v>
      </c>
      <c r="C34" s="104"/>
      <c r="D34" s="96">
        <f>COUNTA(D4:D28)</f>
        <v>25</v>
      </c>
    </row>
    <row r="35" spans="2:5" ht="53.25" customHeight="1" hidden="1">
      <c r="B35" s="105" t="s">
        <v>202</v>
      </c>
      <c r="C35" s="105"/>
      <c r="D35" s="106">
        <f>D33-D34</f>
        <v>0</v>
      </c>
      <c r="E35" s="85" t="s">
        <v>174</v>
      </c>
    </row>
    <row r="36" ht="14.25" hidden="1"/>
    <row r="37" ht="14.25" hidden="1"/>
    <row r="38" ht="14.25" hidden="1"/>
  </sheetData>
  <sheetProtection/>
  <conditionalFormatting sqref="F31:Z31 D35">
    <cfRule type="cellIs" priority="19" dxfId="9" operator="notEqual" stopIfTrue="1">
      <formula>0</formula>
    </cfRule>
  </conditionalFormatting>
  <conditionalFormatting sqref="K4:K28">
    <cfRule type="cellIs" priority="16" dxfId="2" operator="greaterThan" stopIfTrue="1">
      <formula>1500</formula>
    </cfRule>
  </conditionalFormatting>
  <conditionalFormatting sqref="L4:L28">
    <cfRule type="cellIs" priority="15" dxfId="2" operator="greaterThan" stopIfTrue="1">
      <formula>300</formula>
    </cfRule>
  </conditionalFormatting>
  <conditionalFormatting sqref="M4:M28 S4:T28">
    <cfRule type="cellIs" priority="14" dxfId="2" operator="greaterThan" stopIfTrue="1">
      <formula>200</formula>
    </cfRule>
  </conditionalFormatting>
  <conditionalFormatting sqref="P4:P28">
    <cfRule type="cellIs" priority="13" dxfId="2" operator="greaterThan" stopIfTrue="1">
      <formula>600</formula>
    </cfRule>
  </conditionalFormatting>
  <conditionalFormatting sqref="Q4:R28">
    <cfRule type="cellIs" priority="12" dxfId="2" operator="greaterThan" stopIfTrue="1">
      <formula>1000</formula>
    </cfRule>
  </conditionalFormatting>
  <conditionalFormatting sqref="U4:U28">
    <cfRule type="cellIs" priority="8" dxfId="2" operator="greaterThan" stopIfTrue="1">
      <formula>100</formula>
    </cfRule>
  </conditionalFormatting>
  <conditionalFormatting sqref="X4:Y28">
    <cfRule type="cellIs" priority="7" dxfId="2" operator="greaterThan" stopIfTrue="1">
      <formula>60</formula>
    </cfRule>
  </conditionalFormatting>
  <conditionalFormatting sqref="F4:Y27">
    <cfRule type="containsBlanks" priority="1" dxfId="1" stopIfTrue="1">
      <formula>LEN(TRIM(F4))=0</formula>
    </cfRule>
    <cfRule type="cellIs" priority="5" dxfId="0" operator="equal" stopIfTrue="1">
      <formula>0</formula>
    </cfRule>
  </conditionalFormatting>
  <printOptions/>
  <pageMargins left="0.7" right="0.7" top="0.75" bottom="0.75" header="0.3" footer="0.3"/>
  <pageSetup fitToHeight="1" fitToWidth="1" horizontalDpi="600" verticalDpi="600" orientation="landscape" scale="47" r:id="rId1"/>
</worksheet>
</file>

<file path=xl/worksheets/sheet10.xml><?xml version="1.0" encoding="utf-8"?>
<worksheet xmlns="http://schemas.openxmlformats.org/spreadsheetml/2006/main" xmlns:r="http://schemas.openxmlformats.org/officeDocument/2006/relationships">
  <dimension ref="A2:J66"/>
  <sheetViews>
    <sheetView zoomScale="84" zoomScaleNormal="84" zoomScalePageLayoutView="0" workbookViewId="0" topLeftCell="A61">
      <selection activeCell="N62" sqref="N62"/>
    </sheetView>
  </sheetViews>
  <sheetFormatPr defaultColWidth="9.140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81" customWidth="1"/>
    <col min="7" max="7" width="11.57421875" style="1" customWidth="1"/>
    <col min="8" max="8" width="10.8515625" style="1" customWidth="1"/>
    <col min="9" max="9" width="20.8515625" style="0" customWidth="1"/>
    <col min="10" max="10" width="12.8515625" style="71" customWidth="1"/>
  </cols>
  <sheetData>
    <row r="2" spans="1:10" s="4" customFormat="1" ht="15">
      <c r="A2" s="441" t="s">
        <v>38</v>
      </c>
      <c r="B2" s="474"/>
      <c r="C2" s="474"/>
      <c r="D2" s="474"/>
      <c r="E2" s="474"/>
      <c r="F2" s="474"/>
      <c r="G2" s="474"/>
      <c r="H2" s="475"/>
      <c r="J2" s="302"/>
    </row>
    <row r="3" spans="1:10" s="4" customFormat="1" ht="15" customHeight="1">
      <c r="A3" s="11"/>
      <c r="B3" s="11"/>
      <c r="C3" s="11"/>
      <c r="D3" s="11"/>
      <c r="E3" s="11"/>
      <c r="F3" s="11"/>
      <c r="G3" s="11"/>
      <c r="H3" s="11"/>
      <c r="J3" s="302"/>
    </row>
    <row r="4" spans="1:10" s="4" customFormat="1" ht="15" customHeight="1">
      <c r="A4" s="486" t="s">
        <v>39</v>
      </c>
      <c r="B4" s="487"/>
      <c r="C4" s="487"/>
      <c r="D4" s="487"/>
      <c r="E4" s="487"/>
      <c r="F4" s="487"/>
      <c r="G4" s="487"/>
      <c r="H4" s="487"/>
      <c r="J4" s="302"/>
    </row>
    <row r="5" spans="1:10" s="4" customFormat="1" ht="15" customHeight="1">
      <c r="A5" s="486" t="s">
        <v>40</v>
      </c>
      <c r="B5" s="444"/>
      <c r="C5" s="444"/>
      <c r="D5" s="444"/>
      <c r="E5" s="444"/>
      <c r="F5" s="444"/>
      <c r="G5" s="444"/>
      <c r="H5" s="444"/>
      <c r="J5" s="302"/>
    </row>
    <row r="6" spans="1:10" s="4" customFormat="1" ht="69" customHeight="1">
      <c r="A6" s="486" t="s">
        <v>87</v>
      </c>
      <c r="B6" s="444"/>
      <c r="C6" s="444"/>
      <c r="D6" s="444"/>
      <c r="E6" s="444"/>
      <c r="F6" s="483"/>
      <c r="G6" s="483"/>
      <c r="H6" s="483"/>
      <c r="J6" s="302"/>
    </row>
    <row r="7" spans="1:10" s="4" customFormat="1" ht="14.25">
      <c r="A7" s="5"/>
      <c r="B7" s="6"/>
      <c r="C7" s="6"/>
      <c r="D7" s="5"/>
      <c r="E7" s="5"/>
      <c r="F7" s="290"/>
      <c r="G7" s="5"/>
      <c r="H7" s="5"/>
      <c r="J7" s="302"/>
    </row>
    <row r="8" spans="1:10" s="4" customFormat="1" ht="54.75">
      <c r="A8" s="50" t="s">
        <v>90</v>
      </c>
      <c r="B8" s="52" t="s">
        <v>60</v>
      </c>
      <c r="C8" s="47" t="s">
        <v>88</v>
      </c>
      <c r="D8" s="53" t="s">
        <v>91</v>
      </c>
      <c r="E8" s="52" t="s">
        <v>89</v>
      </c>
      <c r="F8" s="53" t="s">
        <v>92</v>
      </c>
      <c r="G8" s="50" t="s">
        <v>54</v>
      </c>
      <c r="H8" s="50" t="s">
        <v>7</v>
      </c>
      <c r="I8" s="107" t="s">
        <v>203</v>
      </c>
      <c r="J8" s="302"/>
    </row>
    <row r="9" spans="1:10" s="4" customFormat="1" ht="123.75">
      <c r="A9" s="116" t="s">
        <v>216</v>
      </c>
      <c r="B9" s="127" t="s">
        <v>214</v>
      </c>
      <c r="C9" s="113" t="s">
        <v>233</v>
      </c>
      <c r="D9" s="113" t="s">
        <v>234</v>
      </c>
      <c r="E9" s="158" t="s">
        <v>235</v>
      </c>
      <c r="F9" s="113" t="s">
        <v>222</v>
      </c>
      <c r="G9" s="119">
        <v>50</v>
      </c>
      <c r="H9" s="115">
        <v>50</v>
      </c>
      <c r="I9" s="115" t="s">
        <v>239</v>
      </c>
      <c r="J9" s="302"/>
    </row>
    <row r="10" spans="1:10" s="4" customFormat="1" ht="110.25">
      <c r="A10" s="116" t="s">
        <v>216</v>
      </c>
      <c r="B10" s="127" t="s">
        <v>214</v>
      </c>
      <c r="C10" s="113" t="s">
        <v>236</v>
      </c>
      <c r="D10" s="113" t="s">
        <v>237</v>
      </c>
      <c r="E10" s="158" t="s">
        <v>238</v>
      </c>
      <c r="F10" s="113"/>
      <c r="G10" s="119">
        <v>15</v>
      </c>
      <c r="H10" s="115">
        <v>15</v>
      </c>
      <c r="I10" s="115" t="s">
        <v>239</v>
      </c>
      <c r="J10" s="302"/>
    </row>
    <row r="11" spans="1:10" s="4" customFormat="1" ht="82.5">
      <c r="A11" s="116" t="s">
        <v>312</v>
      </c>
      <c r="B11" s="127" t="s">
        <v>214</v>
      </c>
      <c r="C11" s="113" t="s">
        <v>343</v>
      </c>
      <c r="D11" s="113" t="s">
        <v>344</v>
      </c>
      <c r="E11" s="158" t="s">
        <v>345</v>
      </c>
      <c r="F11" s="113" t="s">
        <v>346</v>
      </c>
      <c r="G11" s="119">
        <v>15</v>
      </c>
      <c r="H11" s="115">
        <v>15</v>
      </c>
      <c r="I11" s="115" t="s">
        <v>312</v>
      </c>
      <c r="J11" s="302"/>
    </row>
    <row r="12" spans="1:10" s="4" customFormat="1" ht="138">
      <c r="A12" s="116" t="s">
        <v>312</v>
      </c>
      <c r="B12" s="127" t="s">
        <v>214</v>
      </c>
      <c r="C12" s="113" t="s">
        <v>347</v>
      </c>
      <c r="D12" s="113" t="s">
        <v>348</v>
      </c>
      <c r="E12" s="158" t="s">
        <v>349</v>
      </c>
      <c r="F12" s="113"/>
      <c r="G12" s="119">
        <v>15</v>
      </c>
      <c r="H12" s="115">
        <v>15</v>
      </c>
      <c r="I12" s="115" t="s">
        <v>312</v>
      </c>
      <c r="J12" s="302"/>
    </row>
    <row r="13" spans="1:10" s="4" customFormat="1" ht="207">
      <c r="A13" s="116" t="s">
        <v>312</v>
      </c>
      <c r="B13" s="127" t="s">
        <v>214</v>
      </c>
      <c r="C13" s="113" t="s">
        <v>350</v>
      </c>
      <c r="D13" s="113" t="s">
        <v>351</v>
      </c>
      <c r="E13" s="158" t="s">
        <v>352</v>
      </c>
      <c r="F13" s="113" t="s">
        <v>222</v>
      </c>
      <c r="G13" s="119">
        <v>50</v>
      </c>
      <c r="H13" s="115">
        <v>50</v>
      </c>
      <c r="I13" s="115" t="s">
        <v>312</v>
      </c>
      <c r="J13" s="302"/>
    </row>
    <row r="14" spans="1:10" s="4" customFormat="1" ht="138">
      <c r="A14" s="116" t="s">
        <v>312</v>
      </c>
      <c r="B14" s="127" t="s">
        <v>214</v>
      </c>
      <c r="C14" s="113" t="s">
        <v>353</v>
      </c>
      <c r="D14" s="113" t="s">
        <v>354</v>
      </c>
      <c r="E14" s="158" t="s">
        <v>345</v>
      </c>
      <c r="F14" s="113" t="s">
        <v>346</v>
      </c>
      <c r="G14" s="119">
        <v>15</v>
      </c>
      <c r="H14" s="115">
        <v>15</v>
      </c>
      <c r="I14" s="115" t="s">
        <v>312</v>
      </c>
      <c r="J14" s="302"/>
    </row>
    <row r="15" spans="1:10" s="4" customFormat="1" ht="151.5">
      <c r="A15" s="116" t="s">
        <v>312</v>
      </c>
      <c r="B15" s="127" t="s">
        <v>214</v>
      </c>
      <c r="C15" s="113" t="s">
        <v>355</v>
      </c>
      <c r="D15" s="113" t="s">
        <v>356</v>
      </c>
      <c r="E15" s="158" t="s">
        <v>345</v>
      </c>
      <c r="F15" s="113" t="s">
        <v>357</v>
      </c>
      <c r="G15" s="119">
        <v>15</v>
      </c>
      <c r="H15" s="115">
        <v>15</v>
      </c>
      <c r="I15" s="115" t="s">
        <v>312</v>
      </c>
      <c r="J15" s="302"/>
    </row>
    <row r="16" spans="1:10" s="4" customFormat="1" ht="151.5">
      <c r="A16" s="116" t="s">
        <v>312</v>
      </c>
      <c r="B16" s="127" t="s">
        <v>214</v>
      </c>
      <c r="C16" s="113" t="s">
        <v>358</v>
      </c>
      <c r="D16" s="113" t="s">
        <v>359</v>
      </c>
      <c r="E16" s="158" t="s">
        <v>360</v>
      </c>
      <c r="F16" s="113" t="s">
        <v>346</v>
      </c>
      <c r="G16" s="119">
        <v>15</v>
      </c>
      <c r="H16" s="115">
        <v>15</v>
      </c>
      <c r="I16" s="115" t="s">
        <v>312</v>
      </c>
      <c r="J16" s="302"/>
    </row>
    <row r="17" spans="1:10" s="4" customFormat="1" ht="151.5">
      <c r="A17" s="116" t="s">
        <v>312</v>
      </c>
      <c r="B17" s="127" t="s">
        <v>214</v>
      </c>
      <c r="C17" s="113" t="s">
        <v>361</v>
      </c>
      <c r="D17" s="113" t="s">
        <v>362</v>
      </c>
      <c r="E17" s="158" t="s">
        <v>363</v>
      </c>
      <c r="F17" s="113" t="s">
        <v>346</v>
      </c>
      <c r="G17" s="119">
        <v>15</v>
      </c>
      <c r="H17" s="115">
        <v>15</v>
      </c>
      <c r="I17" s="115" t="s">
        <v>312</v>
      </c>
      <c r="J17" s="302"/>
    </row>
    <row r="18" spans="1:10" s="4" customFormat="1" ht="123.75">
      <c r="A18" s="116" t="s">
        <v>312</v>
      </c>
      <c r="B18" s="127" t="s">
        <v>214</v>
      </c>
      <c r="C18" s="113" t="s">
        <v>364</v>
      </c>
      <c r="D18" s="113" t="s">
        <v>365</v>
      </c>
      <c r="E18" s="158" t="s">
        <v>366</v>
      </c>
      <c r="F18" s="113" t="s">
        <v>346</v>
      </c>
      <c r="G18" s="119">
        <v>15</v>
      </c>
      <c r="H18" s="115">
        <v>15</v>
      </c>
      <c r="I18" s="115" t="s">
        <v>312</v>
      </c>
      <c r="J18" s="302"/>
    </row>
    <row r="19" spans="1:10" s="4" customFormat="1" ht="69">
      <c r="A19" s="116" t="s">
        <v>312</v>
      </c>
      <c r="B19" s="127" t="s">
        <v>214</v>
      </c>
      <c r="C19" s="113" t="s">
        <v>367</v>
      </c>
      <c r="D19" s="113" t="s">
        <v>368</v>
      </c>
      <c r="E19" s="158" t="s">
        <v>369</v>
      </c>
      <c r="F19" s="113" t="s">
        <v>346</v>
      </c>
      <c r="G19" s="119">
        <v>15</v>
      </c>
      <c r="H19" s="115">
        <v>15</v>
      </c>
      <c r="I19" s="115" t="s">
        <v>312</v>
      </c>
      <c r="J19" s="302"/>
    </row>
    <row r="20" spans="1:10" s="4" customFormat="1" ht="96">
      <c r="A20" s="116" t="s">
        <v>312</v>
      </c>
      <c r="B20" s="127" t="s">
        <v>214</v>
      </c>
      <c r="C20" s="113" t="s">
        <v>370</v>
      </c>
      <c r="D20" s="113" t="s">
        <v>371</v>
      </c>
      <c r="E20" s="158" t="s">
        <v>369</v>
      </c>
      <c r="F20" s="113" t="s">
        <v>346</v>
      </c>
      <c r="G20" s="119">
        <v>15</v>
      </c>
      <c r="H20" s="115">
        <v>15</v>
      </c>
      <c r="I20" s="115" t="s">
        <v>312</v>
      </c>
      <c r="J20" s="302"/>
    </row>
    <row r="21" spans="1:10" s="4" customFormat="1" ht="123.75">
      <c r="A21" s="116" t="s">
        <v>312</v>
      </c>
      <c r="B21" s="127" t="s">
        <v>214</v>
      </c>
      <c r="C21" s="113" t="s">
        <v>372</v>
      </c>
      <c r="D21" s="113" t="s">
        <v>373</v>
      </c>
      <c r="E21" s="158" t="s">
        <v>374</v>
      </c>
      <c r="F21" s="113" t="s">
        <v>230</v>
      </c>
      <c r="G21" s="119">
        <v>15</v>
      </c>
      <c r="H21" s="115">
        <v>15</v>
      </c>
      <c r="I21" s="115" t="s">
        <v>312</v>
      </c>
      <c r="J21" s="302"/>
    </row>
    <row r="22" spans="1:10" s="4" customFormat="1" ht="151.5">
      <c r="A22" s="116" t="s">
        <v>312</v>
      </c>
      <c r="B22" s="127" t="s">
        <v>214</v>
      </c>
      <c r="C22" s="113" t="s">
        <v>375</v>
      </c>
      <c r="D22" s="113" t="s">
        <v>376</v>
      </c>
      <c r="E22" s="158" t="s">
        <v>377</v>
      </c>
      <c r="F22" s="113" t="s">
        <v>230</v>
      </c>
      <c r="G22" s="119">
        <v>15</v>
      </c>
      <c r="H22" s="115">
        <v>15</v>
      </c>
      <c r="I22" s="115" t="s">
        <v>312</v>
      </c>
      <c r="J22" s="302"/>
    </row>
    <row r="23" spans="1:10" s="4" customFormat="1" ht="151.5">
      <c r="A23" s="116" t="s">
        <v>312</v>
      </c>
      <c r="B23" s="127" t="s">
        <v>214</v>
      </c>
      <c r="C23" s="113" t="s">
        <v>378</v>
      </c>
      <c r="D23" s="113" t="s">
        <v>379</v>
      </c>
      <c r="E23" s="158" t="s">
        <v>377</v>
      </c>
      <c r="F23" s="113" t="s">
        <v>230</v>
      </c>
      <c r="G23" s="119">
        <v>15</v>
      </c>
      <c r="H23" s="115">
        <v>15</v>
      </c>
      <c r="I23" s="115" t="s">
        <v>312</v>
      </c>
      <c r="J23" s="302"/>
    </row>
    <row r="24" spans="1:10" s="4" customFormat="1" ht="96">
      <c r="A24" s="116" t="s">
        <v>312</v>
      </c>
      <c r="B24" s="127" t="s">
        <v>214</v>
      </c>
      <c r="C24" s="113" t="s">
        <v>380</v>
      </c>
      <c r="D24" s="113" t="s">
        <v>381</v>
      </c>
      <c r="E24" s="158" t="s">
        <v>382</v>
      </c>
      <c r="F24" s="113" t="s">
        <v>230</v>
      </c>
      <c r="G24" s="119">
        <v>15</v>
      </c>
      <c r="H24" s="115">
        <v>15</v>
      </c>
      <c r="I24" s="115" t="s">
        <v>312</v>
      </c>
      <c r="J24" s="302"/>
    </row>
    <row r="25" spans="1:10" s="4" customFormat="1" ht="192.75">
      <c r="A25" s="116" t="s">
        <v>312</v>
      </c>
      <c r="B25" s="127" t="s">
        <v>214</v>
      </c>
      <c r="C25" s="113" t="s">
        <v>383</v>
      </c>
      <c r="D25" s="113" t="s">
        <v>384</v>
      </c>
      <c r="E25" s="158" t="s">
        <v>385</v>
      </c>
      <c r="F25" s="113" t="s">
        <v>230</v>
      </c>
      <c r="G25" s="119">
        <v>15</v>
      </c>
      <c r="H25" s="115">
        <v>15</v>
      </c>
      <c r="I25" s="115" t="s">
        <v>312</v>
      </c>
      <c r="J25" s="302"/>
    </row>
    <row r="26" spans="1:10" s="4" customFormat="1" ht="192.75">
      <c r="A26" s="116" t="s">
        <v>312</v>
      </c>
      <c r="B26" s="127" t="s">
        <v>214</v>
      </c>
      <c r="C26" s="113" t="s">
        <v>386</v>
      </c>
      <c r="D26" s="113" t="s">
        <v>387</v>
      </c>
      <c r="E26" s="158" t="s">
        <v>385</v>
      </c>
      <c r="F26" s="113" t="s">
        <v>230</v>
      </c>
      <c r="G26" s="119">
        <v>15</v>
      </c>
      <c r="H26" s="115">
        <v>15</v>
      </c>
      <c r="I26" s="115" t="s">
        <v>312</v>
      </c>
      <c r="J26" s="302"/>
    </row>
    <row r="27" spans="1:10" s="4" customFormat="1" ht="192.75">
      <c r="A27" s="116"/>
      <c r="B27" s="127"/>
      <c r="C27" s="113" t="s">
        <v>388</v>
      </c>
      <c r="D27" s="113" t="s">
        <v>387</v>
      </c>
      <c r="E27" s="158" t="s">
        <v>385</v>
      </c>
      <c r="F27" s="113" t="s">
        <v>230</v>
      </c>
      <c r="G27" s="119">
        <v>15</v>
      </c>
      <c r="H27" s="115">
        <v>15</v>
      </c>
      <c r="I27" s="115" t="s">
        <v>312</v>
      </c>
      <c r="J27" s="302"/>
    </row>
    <row r="28" spans="1:10" s="4" customFormat="1" ht="123.75">
      <c r="A28" s="116" t="s">
        <v>312</v>
      </c>
      <c r="B28" s="127" t="s">
        <v>214</v>
      </c>
      <c r="C28" s="113" t="s">
        <v>389</v>
      </c>
      <c r="D28" s="113" t="s">
        <v>390</v>
      </c>
      <c r="E28" s="158" t="s">
        <v>391</v>
      </c>
      <c r="F28" s="113" t="s">
        <v>230</v>
      </c>
      <c r="G28" s="119">
        <v>15</v>
      </c>
      <c r="H28" s="115">
        <v>15</v>
      </c>
      <c r="I28" s="115" t="s">
        <v>312</v>
      </c>
      <c r="J28" s="302"/>
    </row>
    <row r="29" spans="1:10" s="4" customFormat="1" ht="151.5">
      <c r="A29" s="116" t="s">
        <v>312</v>
      </c>
      <c r="B29" s="127" t="s">
        <v>214</v>
      </c>
      <c r="C29" s="113" t="s">
        <v>392</v>
      </c>
      <c r="D29" s="113" t="s">
        <v>393</v>
      </c>
      <c r="E29" s="158"/>
      <c r="F29" s="113"/>
      <c r="G29" s="119">
        <v>15</v>
      </c>
      <c r="H29" s="115">
        <v>15</v>
      </c>
      <c r="I29" s="115" t="s">
        <v>312</v>
      </c>
      <c r="J29" s="302"/>
    </row>
    <row r="30" spans="1:10" s="4" customFormat="1" ht="234">
      <c r="A30" s="116" t="s">
        <v>312</v>
      </c>
      <c r="B30" s="127" t="s">
        <v>214</v>
      </c>
      <c r="C30" s="113" t="s">
        <v>394</v>
      </c>
      <c r="D30" s="113" t="s">
        <v>395</v>
      </c>
      <c r="E30" s="158"/>
      <c r="F30" s="113" t="s">
        <v>396</v>
      </c>
      <c r="G30" s="119">
        <v>50</v>
      </c>
      <c r="H30" s="115">
        <v>50</v>
      </c>
      <c r="I30" s="115" t="s">
        <v>312</v>
      </c>
      <c r="J30" s="302"/>
    </row>
    <row r="31" spans="1:10" s="4" customFormat="1" ht="96">
      <c r="A31" s="116" t="s">
        <v>312</v>
      </c>
      <c r="B31" s="127" t="s">
        <v>214</v>
      </c>
      <c r="C31" s="113" t="s">
        <v>397</v>
      </c>
      <c r="D31" s="113" t="s">
        <v>398</v>
      </c>
      <c r="E31" s="158" t="s">
        <v>399</v>
      </c>
      <c r="F31" s="113" t="s">
        <v>346</v>
      </c>
      <c r="G31" s="119">
        <v>15</v>
      </c>
      <c r="H31" s="115">
        <v>15</v>
      </c>
      <c r="I31" s="115" t="s">
        <v>312</v>
      </c>
      <c r="J31" s="302"/>
    </row>
    <row r="32" spans="1:10" s="4" customFormat="1" ht="82.5">
      <c r="A32" s="116" t="s">
        <v>428</v>
      </c>
      <c r="B32" s="113" t="s">
        <v>214</v>
      </c>
      <c r="C32" s="113" t="s">
        <v>445</v>
      </c>
      <c r="D32" s="113" t="s">
        <v>446</v>
      </c>
      <c r="E32" s="113"/>
      <c r="F32" s="113"/>
      <c r="G32" s="119">
        <v>15</v>
      </c>
      <c r="H32" s="115">
        <v>15</v>
      </c>
      <c r="I32" s="115" t="s">
        <v>313</v>
      </c>
      <c r="J32" s="302"/>
    </row>
    <row r="33" spans="1:10" s="4" customFormat="1" ht="96">
      <c r="A33" s="116" t="s">
        <v>428</v>
      </c>
      <c r="B33" s="113" t="s">
        <v>214</v>
      </c>
      <c r="C33" s="113" t="s">
        <v>447</v>
      </c>
      <c r="D33" s="113" t="s">
        <v>446</v>
      </c>
      <c r="E33" s="113"/>
      <c r="F33" s="113"/>
      <c r="G33" s="119">
        <v>15</v>
      </c>
      <c r="H33" s="115">
        <v>15</v>
      </c>
      <c r="I33" s="115" t="s">
        <v>313</v>
      </c>
      <c r="J33" s="302"/>
    </row>
    <row r="34" spans="1:10" s="4" customFormat="1" ht="96">
      <c r="A34" s="116" t="s">
        <v>428</v>
      </c>
      <c r="B34" s="113" t="s">
        <v>214</v>
      </c>
      <c r="C34" s="113" t="s">
        <v>448</v>
      </c>
      <c r="D34" s="113" t="s">
        <v>446</v>
      </c>
      <c r="E34" s="113"/>
      <c r="F34" s="113"/>
      <c r="G34" s="119">
        <v>15</v>
      </c>
      <c r="H34" s="115">
        <v>15</v>
      </c>
      <c r="I34" s="115" t="s">
        <v>313</v>
      </c>
      <c r="J34" s="302"/>
    </row>
    <row r="35" spans="1:10" s="4" customFormat="1" ht="82.5">
      <c r="A35" s="116" t="s">
        <v>428</v>
      </c>
      <c r="B35" s="113" t="s">
        <v>214</v>
      </c>
      <c r="C35" s="113" t="s">
        <v>449</v>
      </c>
      <c r="D35" s="113" t="s">
        <v>446</v>
      </c>
      <c r="E35" s="113"/>
      <c r="F35" s="113"/>
      <c r="G35" s="119">
        <v>15</v>
      </c>
      <c r="H35" s="115">
        <v>15</v>
      </c>
      <c r="I35" s="115" t="s">
        <v>313</v>
      </c>
      <c r="J35" s="302"/>
    </row>
    <row r="36" spans="1:10" s="4" customFormat="1" ht="123.75">
      <c r="A36" s="116" t="s">
        <v>428</v>
      </c>
      <c r="B36" s="113" t="s">
        <v>214</v>
      </c>
      <c r="C36" s="113" t="s">
        <v>450</v>
      </c>
      <c r="D36" s="113" t="s">
        <v>451</v>
      </c>
      <c r="E36" s="113"/>
      <c r="F36" s="113"/>
      <c r="G36" s="119">
        <v>15</v>
      </c>
      <c r="H36" s="115">
        <v>15</v>
      </c>
      <c r="I36" s="115" t="s">
        <v>313</v>
      </c>
      <c r="J36" s="302"/>
    </row>
    <row r="37" spans="1:10" s="4" customFormat="1" ht="110.25">
      <c r="A37" s="161" t="s">
        <v>597</v>
      </c>
      <c r="B37" s="162" t="s">
        <v>214</v>
      </c>
      <c r="C37" s="160" t="s">
        <v>612</v>
      </c>
      <c r="D37" s="160" t="s">
        <v>613</v>
      </c>
      <c r="E37" s="249" t="s">
        <v>614</v>
      </c>
      <c r="F37" s="160" t="s">
        <v>615</v>
      </c>
      <c r="G37" s="114">
        <v>15</v>
      </c>
      <c r="H37" s="257">
        <v>0</v>
      </c>
      <c r="I37" s="257" t="s">
        <v>597</v>
      </c>
      <c r="J37" s="354"/>
    </row>
    <row r="38" spans="1:10" s="4" customFormat="1" ht="100.5">
      <c r="A38" s="116" t="s">
        <v>597</v>
      </c>
      <c r="B38" s="127" t="s">
        <v>214</v>
      </c>
      <c r="C38" s="113" t="s">
        <v>616</v>
      </c>
      <c r="D38" s="113" t="s">
        <v>617</v>
      </c>
      <c r="E38" s="158" t="s">
        <v>618</v>
      </c>
      <c r="F38" s="113" t="s">
        <v>619</v>
      </c>
      <c r="G38" s="119">
        <v>15</v>
      </c>
      <c r="H38" s="115">
        <v>15</v>
      </c>
      <c r="I38" s="115" t="s">
        <v>597</v>
      </c>
      <c r="J38" s="302"/>
    </row>
    <row r="39" spans="1:10" s="4" customFormat="1" ht="179.25">
      <c r="A39" s="116" t="s">
        <v>620</v>
      </c>
      <c r="B39" s="127" t="s">
        <v>214</v>
      </c>
      <c r="C39" s="113" t="s">
        <v>621</v>
      </c>
      <c r="D39" s="113" t="s">
        <v>622</v>
      </c>
      <c r="E39" s="158" t="s">
        <v>623</v>
      </c>
      <c r="F39" s="113" t="s">
        <v>624</v>
      </c>
      <c r="G39" s="119">
        <v>15</v>
      </c>
      <c r="H39" s="115">
        <v>2.5</v>
      </c>
      <c r="I39" s="115" t="s">
        <v>597</v>
      </c>
      <c r="J39" s="302"/>
    </row>
    <row r="40" spans="1:10" s="4" customFormat="1" ht="138">
      <c r="A40" s="127" t="s">
        <v>744</v>
      </c>
      <c r="B40" s="127" t="s">
        <v>214</v>
      </c>
      <c r="C40" s="235" t="s">
        <v>745</v>
      </c>
      <c r="D40" s="127" t="s">
        <v>1047</v>
      </c>
      <c r="E40" s="185" t="s">
        <v>747</v>
      </c>
      <c r="F40" s="113" t="s">
        <v>230</v>
      </c>
      <c r="G40" s="237">
        <v>15</v>
      </c>
      <c r="H40" s="238">
        <v>15</v>
      </c>
      <c r="I40" s="115" t="s">
        <v>743</v>
      </c>
      <c r="J40" s="302"/>
    </row>
    <row r="41" spans="1:10" s="4" customFormat="1" ht="138">
      <c r="A41" s="127" t="s">
        <v>744</v>
      </c>
      <c r="B41" s="127" t="s">
        <v>214</v>
      </c>
      <c r="C41" s="235" t="s">
        <v>748</v>
      </c>
      <c r="D41" s="127" t="s">
        <v>746</v>
      </c>
      <c r="E41" s="236" t="s">
        <v>747</v>
      </c>
      <c r="F41" s="113" t="s">
        <v>230</v>
      </c>
      <c r="G41" s="237">
        <v>15</v>
      </c>
      <c r="H41" s="238">
        <v>15</v>
      </c>
      <c r="I41" s="115" t="s">
        <v>743</v>
      </c>
      <c r="J41" s="302"/>
    </row>
    <row r="42" spans="1:10" s="4" customFormat="1" ht="144">
      <c r="A42" s="127" t="s">
        <v>744</v>
      </c>
      <c r="B42" s="127" t="s">
        <v>214</v>
      </c>
      <c r="C42" s="127" t="s">
        <v>749</v>
      </c>
      <c r="D42" s="127" t="s">
        <v>750</v>
      </c>
      <c r="E42" s="236" t="s">
        <v>751</v>
      </c>
      <c r="F42" s="113" t="s">
        <v>752</v>
      </c>
      <c r="G42" s="237">
        <v>15</v>
      </c>
      <c r="H42" s="238">
        <v>15</v>
      </c>
      <c r="I42" s="115" t="s">
        <v>743</v>
      </c>
      <c r="J42" s="302"/>
    </row>
    <row r="43" spans="1:10" s="4" customFormat="1" ht="151.5">
      <c r="A43" s="127" t="s">
        <v>744</v>
      </c>
      <c r="B43" s="127" t="s">
        <v>214</v>
      </c>
      <c r="C43" s="127" t="s">
        <v>749</v>
      </c>
      <c r="D43" s="127" t="s">
        <v>753</v>
      </c>
      <c r="E43" s="236" t="s">
        <v>754</v>
      </c>
      <c r="F43" s="113" t="s">
        <v>755</v>
      </c>
      <c r="G43" s="237">
        <v>15</v>
      </c>
      <c r="H43" s="238">
        <v>15</v>
      </c>
      <c r="I43" s="115" t="s">
        <v>743</v>
      </c>
      <c r="J43" s="302"/>
    </row>
    <row r="44" spans="1:10" s="4" customFormat="1" ht="123.75">
      <c r="A44" s="162" t="s">
        <v>744</v>
      </c>
      <c r="B44" s="162" t="s">
        <v>214</v>
      </c>
      <c r="C44" s="162" t="s">
        <v>1051</v>
      </c>
      <c r="D44" s="162" t="s">
        <v>1050</v>
      </c>
      <c r="E44" s="303"/>
      <c r="F44" s="160" t="s">
        <v>1054</v>
      </c>
      <c r="G44" s="304">
        <v>15</v>
      </c>
      <c r="H44" s="305">
        <v>15</v>
      </c>
      <c r="I44" s="257" t="s">
        <v>743</v>
      </c>
      <c r="J44" s="302"/>
    </row>
    <row r="45" spans="1:9" s="307" customFormat="1" ht="106.5" customHeight="1">
      <c r="A45" s="162" t="s">
        <v>744</v>
      </c>
      <c r="B45" s="162" t="s">
        <v>214</v>
      </c>
      <c r="C45" s="162" t="s">
        <v>1053</v>
      </c>
      <c r="D45" s="162" t="s">
        <v>1052</v>
      </c>
      <c r="E45" s="306"/>
      <c r="F45" s="160" t="s">
        <v>1054</v>
      </c>
      <c r="G45" s="304">
        <v>15</v>
      </c>
      <c r="H45" s="305">
        <v>15</v>
      </c>
      <c r="I45" s="257" t="s">
        <v>743</v>
      </c>
    </row>
    <row r="46" spans="1:9" s="307" customFormat="1" ht="123.75">
      <c r="A46" s="162" t="s">
        <v>744</v>
      </c>
      <c r="B46" s="162" t="s">
        <v>214</v>
      </c>
      <c r="C46" s="162" t="s">
        <v>756</v>
      </c>
      <c r="D46" s="308" t="s">
        <v>1055</v>
      </c>
      <c r="E46" s="306"/>
      <c r="F46" s="160" t="s">
        <v>1054</v>
      </c>
      <c r="G46" s="304">
        <v>15</v>
      </c>
      <c r="H46" s="305">
        <v>15</v>
      </c>
      <c r="I46" s="257" t="s">
        <v>743</v>
      </c>
    </row>
    <row r="47" spans="1:9" s="307" customFormat="1" ht="207">
      <c r="A47" s="162" t="s">
        <v>744</v>
      </c>
      <c r="B47" s="162" t="s">
        <v>214</v>
      </c>
      <c r="C47" s="162" t="s">
        <v>757</v>
      </c>
      <c r="D47" s="162" t="s">
        <v>1056</v>
      </c>
      <c r="E47" s="309" t="s">
        <v>758</v>
      </c>
      <c r="F47" s="160" t="s">
        <v>1054</v>
      </c>
      <c r="G47" s="304">
        <v>15</v>
      </c>
      <c r="H47" s="305">
        <v>15</v>
      </c>
      <c r="I47" s="257" t="s">
        <v>743</v>
      </c>
    </row>
    <row r="48" spans="1:9" s="307" customFormat="1" ht="165">
      <c r="A48" s="162" t="s">
        <v>744</v>
      </c>
      <c r="B48" s="162" t="s">
        <v>214</v>
      </c>
      <c r="C48" s="162" t="s">
        <v>759</v>
      </c>
      <c r="D48" s="162" t="s">
        <v>1057</v>
      </c>
      <c r="E48" s="306"/>
      <c r="F48" s="160" t="s">
        <v>1054</v>
      </c>
      <c r="G48" s="304">
        <v>15</v>
      </c>
      <c r="H48" s="305">
        <v>15</v>
      </c>
      <c r="I48" s="257" t="s">
        <v>743</v>
      </c>
    </row>
    <row r="49" spans="1:9" s="307" customFormat="1" ht="165">
      <c r="A49" s="162" t="s">
        <v>744</v>
      </c>
      <c r="B49" s="162" t="s">
        <v>214</v>
      </c>
      <c r="C49" s="162" t="s">
        <v>760</v>
      </c>
      <c r="D49" s="162" t="s">
        <v>1058</v>
      </c>
      <c r="E49" s="306"/>
      <c r="F49" s="160" t="s">
        <v>1054</v>
      </c>
      <c r="G49" s="304">
        <v>15</v>
      </c>
      <c r="H49" s="305">
        <v>15</v>
      </c>
      <c r="I49" s="257" t="s">
        <v>743</v>
      </c>
    </row>
    <row r="50" spans="1:9" s="307" customFormat="1" ht="123.75">
      <c r="A50" s="162" t="s">
        <v>744</v>
      </c>
      <c r="B50" s="162" t="s">
        <v>214</v>
      </c>
      <c r="C50" s="162" t="s">
        <v>761</v>
      </c>
      <c r="D50" s="162" t="s">
        <v>1059</v>
      </c>
      <c r="E50" s="306"/>
      <c r="F50" s="160" t="s">
        <v>1054</v>
      </c>
      <c r="G50" s="304">
        <v>15</v>
      </c>
      <c r="H50" s="305">
        <v>15</v>
      </c>
      <c r="I50" s="257" t="s">
        <v>743</v>
      </c>
    </row>
    <row r="51" spans="1:9" s="307" customFormat="1" ht="110.25">
      <c r="A51" s="162" t="s">
        <v>744</v>
      </c>
      <c r="B51" s="162" t="s">
        <v>214</v>
      </c>
      <c r="C51" s="162" t="s">
        <v>762</v>
      </c>
      <c r="D51" s="162" t="s">
        <v>1060</v>
      </c>
      <c r="E51" s="306"/>
      <c r="F51" s="160" t="s">
        <v>1054</v>
      </c>
      <c r="G51" s="304">
        <v>15</v>
      </c>
      <c r="H51" s="305">
        <v>15</v>
      </c>
      <c r="I51" s="257" t="s">
        <v>743</v>
      </c>
    </row>
    <row r="52" spans="1:9" s="307" customFormat="1" ht="138">
      <c r="A52" s="162" t="s">
        <v>744</v>
      </c>
      <c r="B52" s="162" t="s">
        <v>214</v>
      </c>
      <c r="C52" s="162" t="s">
        <v>763</v>
      </c>
      <c r="D52" s="162" t="s">
        <v>1061</v>
      </c>
      <c r="E52" s="306"/>
      <c r="F52" s="160" t="s">
        <v>1054</v>
      </c>
      <c r="G52" s="304">
        <v>15</v>
      </c>
      <c r="H52" s="305">
        <v>15</v>
      </c>
      <c r="I52" s="257" t="s">
        <v>743</v>
      </c>
    </row>
    <row r="53" spans="1:9" s="307" customFormat="1" ht="207">
      <c r="A53" s="162" t="s">
        <v>744</v>
      </c>
      <c r="B53" s="162" t="s">
        <v>214</v>
      </c>
      <c r="C53" s="162" t="s">
        <v>764</v>
      </c>
      <c r="D53" s="162" t="s">
        <v>1062</v>
      </c>
      <c r="E53" s="162"/>
      <c r="F53" s="160" t="s">
        <v>1054</v>
      </c>
      <c r="G53" s="304">
        <v>15</v>
      </c>
      <c r="H53" s="305">
        <v>15</v>
      </c>
      <c r="I53" s="257" t="s">
        <v>743</v>
      </c>
    </row>
    <row r="54" spans="1:9" s="307" customFormat="1" ht="179.25">
      <c r="A54" s="162" t="s">
        <v>744</v>
      </c>
      <c r="B54" s="162" t="s">
        <v>214</v>
      </c>
      <c r="C54" s="162" t="s">
        <v>765</v>
      </c>
      <c r="D54" s="162" t="s">
        <v>1063</v>
      </c>
      <c r="E54" s="162"/>
      <c r="F54" s="160" t="s">
        <v>1054</v>
      </c>
      <c r="G54" s="304">
        <v>15</v>
      </c>
      <c r="H54" s="305">
        <v>15</v>
      </c>
      <c r="I54" s="257" t="s">
        <v>743</v>
      </c>
    </row>
    <row r="55" spans="1:9" s="307" customFormat="1" ht="192.75">
      <c r="A55" s="162" t="s">
        <v>744</v>
      </c>
      <c r="B55" s="162" t="s">
        <v>214</v>
      </c>
      <c r="C55" s="162" t="s">
        <v>766</v>
      </c>
      <c r="D55" s="162" t="s">
        <v>1064</v>
      </c>
      <c r="E55" s="162"/>
      <c r="F55" s="160" t="s">
        <v>1054</v>
      </c>
      <c r="G55" s="304">
        <v>15</v>
      </c>
      <c r="H55" s="305">
        <v>15</v>
      </c>
      <c r="I55" s="257" t="s">
        <v>743</v>
      </c>
    </row>
    <row r="56" spans="1:9" s="307" customFormat="1" ht="248.25">
      <c r="A56" s="162" t="s">
        <v>744</v>
      </c>
      <c r="B56" s="310" t="s">
        <v>214</v>
      </c>
      <c r="C56" s="311" t="s">
        <v>767</v>
      </c>
      <c r="D56" s="162" t="s">
        <v>1065</v>
      </c>
      <c r="E56" s="162"/>
      <c r="F56" s="160" t="s">
        <v>1054</v>
      </c>
      <c r="G56" s="304">
        <v>15</v>
      </c>
      <c r="H56" s="305">
        <v>15</v>
      </c>
      <c r="I56" s="257" t="s">
        <v>743</v>
      </c>
    </row>
    <row r="57" spans="1:10" s="4" customFormat="1" ht="151.5">
      <c r="A57" s="161" t="s">
        <v>959</v>
      </c>
      <c r="B57" s="162" t="s">
        <v>214</v>
      </c>
      <c r="C57" s="160" t="s">
        <v>960</v>
      </c>
      <c r="D57" s="160" t="s">
        <v>961</v>
      </c>
      <c r="E57" s="249" t="s">
        <v>962</v>
      </c>
      <c r="F57" s="160" t="s">
        <v>963</v>
      </c>
      <c r="G57" s="114">
        <v>50</v>
      </c>
      <c r="H57" s="257">
        <v>25</v>
      </c>
      <c r="I57" s="257" t="s">
        <v>929</v>
      </c>
      <c r="J57" s="353"/>
    </row>
    <row r="58" spans="1:10" s="4" customFormat="1" ht="82.5">
      <c r="A58" s="116" t="s">
        <v>939</v>
      </c>
      <c r="B58" s="127" t="s">
        <v>214</v>
      </c>
      <c r="C58" s="113" t="s">
        <v>964</v>
      </c>
      <c r="D58" s="113" t="s">
        <v>965</v>
      </c>
      <c r="E58" s="158" t="s">
        <v>966</v>
      </c>
      <c r="F58" s="113" t="s">
        <v>654</v>
      </c>
      <c r="G58" s="119">
        <v>15</v>
      </c>
      <c r="H58" s="115">
        <v>15</v>
      </c>
      <c r="I58" s="115" t="s">
        <v>929</v>
      </c>
      <c r="J58" s="302"/>
    </row>
    <row r="59" spans="1:10" s="4" customFormat="1" ht="151.5">
      <c r="A59" s="161" t="s">
        <v>939</v>
      </c>
      <c r="B59" s="162" t="s">
        <v>214</v>
      </c>
      <c r="C59" s="160" t="s">
        <v>964</v>
      </c>
      <c r="D59" s="160" t="s">
        <v>967</v>
      </c>
      <c r="E59" s="160"/>
      <c r="F59" s="312"/>
      <c r="G59" s="114">
        <v>15</v>
      </c>
      <c r="H59" s="257">
        <v>15</v>
      </c>
      <c r="I59" s="257" t="s">
        <v>929</v>
      </c>
      <c r="J59" s="302"/>
    </row>
    <row r="60" spans="1:10" s="4" customFormat="1" ht="248.25">
      <c r="A60" s="161" t="s">
        <v>939</v>
      </c>
      <c r="B60" s="162" t="s">
        <v>214</v>
      </c>
      <c r="C60" s="160" t="s">
        <v>968</v>
      </c>
      <c r="D60" s="160" t="s">
        <v>969</v>
      </c>
      <c r="E60" s="160"/>
      <c r="F60" s="312"/>
      <c r="G60" s="114">
        <v>15</v>
      </c>
      <c r="H60" s="257">
        <v>15</v>
      </c>
      <c r="I60" s="257" t="s">
        <v>929</v>
      </c>
      <c r="J60" s="302"/>
    </row>
    <row r="61" spans="1:10" s="4" customFormat="1" ht="151.5">
      <c r="A61" s="161" t="s">
        <v>959</v>
      </c>
      <c r="B61" s="162" t="s">
        <v>214</v>
      </c>
      <c r="C61" s="160" t="s">
        <v>960</v>
      </c>
      <c r="D61" s="160" t="s">
        <v>961</v>
      </c>
      <c r="E61" s="374" t="s">
        <v>962</v>
      </c>
      <c r="F61" s="160" t="s">
        <v>963</v>
      </c>
      <c r="G61" s="114">
        <v>50</v>
      </c>
      <c r="H61" s="257">
        <v>25</v>
      </c>
      <c r="I61" s="348" t="s">
        <v>974</v>
      </c>
      <c r="J61" s="302"/>
    </row>
    <row r="62" spans="1:10" s="4" customFormat="1" ht="138">
      <c r="A62" s="193" t="s">
        <v>312</v>
      </c>
      <c r="B62" s="205" t="s">
        <v>214</v>
      </c>
      <c r="C62" s="202" t="s">
        <v>1085</v>
      </c>
      <c r="D62" s="202" t="s">
        <v>1086</v>
      </c>
      <c r="E62" s="397" t="s">
        <v>1087</v>
      </c>
      <c r="F62" s="202" t="s">
        <v>1088</v>
      </c>
      <c r="G62" s="210">
        <v>50</v>
      </c>
      <c r="H62" s="203">
        <v>50</v>
      </c>
      <c r="I62" s="348" t="s">
        <v>312</v>
      </c>
      <c r="J62" s="302"/>
    </row>
    <row r="63" spans="1:10" s="4" customFormat="1" ht="138">
      <c r="A63" s="193" t="s">
        <v>312</v>
      </c>
      <c r="B63" s="205" t="s">
        <v>214</v>
      </c>
      <c r="C63" s="202" t="s">
        <v>1089</v>
      </c>
      <c r="D63" s="202" t="s">
        <v>1090</v>
      </c>
      <c r="E63" s="397" t="s">
        <v>1091</v>
      </c>
      <c r="F63" s="202" t="s">
        <v>1092</v>
      </c>
      <c r="G63" s="210"/>
      <c r="H63" s="203">
        <v>15</v>
      </c>
      <c r="I63" s="348" t="s">
        <v>312</v>
      </c>
      <c r="J63" s="302"/>
    </row>
    <row r="64" spans="1:8" ht="14.25">
      <c r="A64" s="8" t="s">
        <v>2</v>
      </c>
      <c r="G64" s="65"/>
      <c r="H64" s="67">
        <f>SUM(H9:H63)</f>
        <v>957.5</v>
      </c>
    </row>
    <row r="66" spans="1:8" ht="14.25">
      <c r="A66" s="440" t="s">
        <v>12</v>
      </c>
      <c r="B66" s="440"/>
      <c r="C66" s="440"/>
      <c r="D66" s="440"/>
      <c r="E66" s="440"/>
      <c r="F66" s="440"/>
      <c r="G66" s="440"/>
      <c r="H66" s="440"/>
    </row>
  </sheetData>
  <sheetProtection/>
  <mergeCells count="5">
    <mergeCell ref="A2:H2"/>
    <mergeCell ref="A5:H5"/>
    <mergeCell ref="A66:H66"/>
    <mergeCell ref="A6:H6"/>
    <mergeCell ref="A4:H4"/>
  </mergeCells>
  <hyperlinks>
    <hyperlink ref="E40" r:id="rId1" display="http://www.ceeol.com/search/article-detail?id=601365 "/>
    <hyperlink ref="E9" r:id="rId2" display="https://revistatransilvania.ro/wp-content/uploads/2018/02/04_Dragos_Boicu.pdf"/>
    <hyperlink ref="E37" r:id="rId3" display="https://www.pdcnet.org/pdc/bvdb.nsf/purchase?openform&amp;fp=philotheos&amp;id=philotheos_2016_0016_0113_0122"/>
    <hyperlink ref="E38" r:id="rId4" display="https://search.proquest.com/openview/2b9ea8454abba2ab891e18a545b60e1e/1?pq-origsite=gscholar&amp;cbl=18750&amp;diss=y"/>
    <hyperlink ref="E62" r:id="rId5" display="https://www.ceeol.com/search/article-detail?id=610898"/>
    <hyperlink ref="E63" r:id="rId6" display="https://www.ceeol.com/search/article-detail?id=617957"/>
  </hyperlinks>
  <printOptions/>
  <pageMargins left="0.511811023622047" right="0.31496062992126" top="0.24" bottom="0" header="0" footer="0"/>
  <pageSetup horizontalDpi="200" verticalDpi="200" orientation="landscape" paperSize="9" r:id="rId7"/>
</worksheet>
</file>

<file path=xl/worksheets/sheet11.xml><?xml version="1.0" encoding="utf-8"?>
<worksheet xmlns="http://schemas.openxmlformats.org/spreadsheetml/2006/main" xmlns:r="http://schemas.openxmlformats.org/officeDocument/2006/relationships">
  <dimension ref="A2:H31"/>
  <sheetViews>
    <sheetView zoomScalePageLayoutView="0" workbookViewId="0" topLeftCell="A1">
      <selection activeCell="F29" sqref="F29"/>
    </sheetView>
  </sheetViews>
  <sheetFormatPr defaultColWidth="9.140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441" t="s">
        <v>41</v>
      </c>
      <c r="B2" s="474"/>
      <c r="C2" s="474"/>
      <c r="D2" s="474"/>
      <c r="E2" s="474"/>
      <c r="F2" s="474"/>
      <c r="G2" s="3"/>
      <c r="H2" s="3"/>
    </row>
    <row r="3" spans="1:8" s="4" customFormat="1" ht="15" customHeight="1">
      <c r="A3" s="11"/>
      <c r="B3" s="11"/>
      <c r="C3" s="11"/>
      <c r="D3" s="11"/>
      <c r="E3" s="11"/>
      <c r="F3" s="11"/>
      <c r="G3" s="3"/>
      <c r="H3" s="3"/>
    </row>
    <row r="4" spans="1:8" s="4" customFormat="1" ht="18" customHeight="1">
      <c r="A4" s="482" t="s">
        <v>42</v>
      </c>
      <c r="B4" s="482"/>
      <c r="C4" s="482"/>
      <c r="D4" s="482"/>
      <c r="E4" s="482"/>
      <c r="F4" s="482"/>
      <c r="G4" s="3"/>
      <c r="H4" s="3"/>
    </row>
    <row r="5" spans="1:8" s="4" customFormat="1" ht="90.75" customHeight="1">
      <c r="A5" s="488" t="s">
        <v>102</v>
      </c>
      <c r="B5" s="445"/>
      <c r="C5" s="445"/>
      <c r="D5" s="445"/>
      <c r="E5" s="445"/>
      <c r="F5" s="445"/>
      <c r="G5" s="3"/>
      <c r="H5" s="3"/>
    </row>
    <row r="6" spans="1:8" ht="14.25">
      <c r="A6" s="5"/>
      <c r="B6" s="6"/>
      <c r="C6" s="6"/>
      <c r="D6" s="5"/>
      <c r="E6" s="5"/>
      <c r="F6" s="5"/>
      <c r="G6" s="1"/>
      <c r="H6" s="1"/>
    </row>
    <row r="8" spans="1:7" ht="41.25" customHeight="1">
      <c r="A8" s="50" t="s">
        <v>103</v>
      </c>
      <c r="B8" s="52" t="s">
        <v>104</v>
      </c>
      <c r="C8" s="52" t="s">
        <v>25</v>
      </c>
      <c r="D8" s="52" t="s">
        <v>105</v>
      </c>
      <c r="E8" s="50" t="s">
        <v>54</v>
      </c>
      <c r="F8" s="50" t="s">
        <v>7</v>
      </c>
      <c r="G8" s="107" t="s">
        <v>203</v>
      </c>
    </row>
    <row r="9" spans="1:7" ht="14.25">
      <c r="A9" s="116"/>
      <c r="B9" s="116"/>
      <c r="C9" s="113"/>
      <c r="D9" s="118"/>
      <c r="E9" s="135"/>
      <c r="F9" s="146"/>
      <c r="G9" s="115"/>
    </row>
    <row r="10" spans="1:7" ht="14.25">
      <c r="A10" s="116"/>
      <c r="B10" s="116"/>
      <c r="C10" s="113"/>
      <c r="D10" s="118"/>
      <c r="E10" s="135"/>
      <c r="F10" s="146"/>
      <c r="G10" s="115"/>
    </row>
    <row r="11" spans="1:7" ht="14.25">
      <c r="A11" s="116"/>
      <c r="B11" s="116"/>
      <c r="C11" s="113"/>
      <c r="D11" s="118"/>
      <c r="E11" s="135"/>
      <c r="F11" s="146"/>
      <c r="G11" s="115"/>
    </row>
    <row r="12" spans="1:7" ht="14.25">
      <c r="A12" s="116"/>
      <c r="B12" s="116"/>
      <c r="C12" s="113"/>
      <c r="D12" s="118"/>
      <c r="E12" s="135"/>
      <c r="F12" s="146"/>
      <c r="G12" s="115"/>
    </row>
    <row r="13" spans="1:7" ht="14.25">
      <c r="A13" s="116"/>
      <c r="B13" s="116"/>
      <c r="C13" s="113"/>
      <c r="D13" s="118"/>
      <c r="E13" s="135"/>
      <c r="F13" s="146"/>
      <c r="G13" s="115"/>
    </row>
    <row r="14" spans="1:7" ht="14.25">
      <c r="A14" s="116"/>
      <c r="B14" s="116"/>
      <c r="C14" s="113"/>
      <c r="D14" s="118"/>
      <c r="E14" s="135"/>
      <c r="F14" s="146"/>
      <c r="G14" s="115"/>
    </row>
    <row r="15" spans="1:7" ht="14.25">
      <c r="A15" s="116"/>
      <c r="B15" s="116"/>
      <c r="C15" s="113"/>
      <c r="D15" s="118"/>
      <c r="E15" s="135"/>
      <c r="F15" s="146"/>
      <c r="G15" s="115"/>
    </row>
    <row r="16" spans="1:7" ht="14.25">
      <c r="A16" s="116"/>
      <c r="B16" s="116"/>
      <c r="C16" s="113"/>
      <c r="D16" s="118"/>
      <c r="E16" s="135"/>
      <c r="F16" s="146"/>
      <c r="G16" s="115"/>
    </row>
    <row r="17" spans="1:7" ht="14.25">
      <c r="A17" s="116"/>
      <c r="B17" s="116"/>
      <c r="C17" s="113"/>
      <c r="D17" s="118"/>
      <c r="E17" s="135"/>
      <c r="F17" s="146"/>
      <c r="G17" s="115"/>
    </row>
    <row r="18" spans="1:7" ht="14.25">
      <c r="A18" s="116"/>
      <c r="B18" s="116"/>
      <c r="C18" s="113"/>
      <c r="D18" s="118"/>
      <c r="E18" s="135"/>
      <c r="F18" s="146"/>
      <c r="G18" s="115"/>
    </row>
    <row r="19" spans="1:7" ht="14.25">
      <c r="A19" s="116"/>
      <c r="B19" s="116"/>
      <c r="C19" s="113"/>
      <c r="D19" s="118"/>
      <c r="E19" s="135"/>
      <c r="F19" s="146"/>
      <c r="G19" s="115"/>
    </row>
    <row r="20" spans="1:7" ht="14.25">
      <c r="A20" s="116"/>
      <c r="B20" s="116"/>
      <c r="C20" s="113"/>
      <c r="D20" s="118"/>
      <c r="E20" s="135"/>
      <c r="F20" s="146"/>
      <c r="G20" s="115"/>
    </row>
    <row r="21" spans="1:7" ht="14.25">
      <c r="A21" s="116"/>
      <c r="B21" s="116"/>
      <c r="C21" s="113"/>
      <c r="D21" s="118"/>
      <c r="E21" s="135"/>
      <c r="F21" s="146"/>
      <c r="G21" s="115"/>
    </row>
    <row r="22" spans="1:7" ht="14.25">
      <c r="A22" s="116"/>
      <c r="B22" s="116"/>
      <c r="C22" s="113"/>
      <c r="D22" s="118"/>
      <c r="E22" s="135"/>
      <c r="F22" s="146"/>
      <c r="G22" s="115"/>
    </row>
    <row r="23" spans="1:7" ht="14.25">
      <c r="A23" s="116"/>
      <c r="B23" s="116"/>
      <c r="C23" s="113"/>
      <c r="D23" s="118"/>
      <c r="E23" s="135"/>
      <c r="F23" s="146"/>
      <c r="G23" s="115"/>
    </row>
    <row r="24" spans="1:7" ht="14.25">
      <c r="A24" s="116"/>
      <c r="B24" s="116"/>
      <c r="C24" s="113"/>
      <c r="D24" s="118"/>
      <c r="E24" s="145"/>
      <c r="F24" s="146"/>
      <c r="G24" s="115"/>
    </row>
    <row r="25" spans="1:7" ht="14.25">
      <c r="A25" s="116"/>
      <c r="B25" s="116"/>
      <c r="C25" s="113"/>
      <c r="D25" s="118"/>
      <c r="E25" s="145"/>
      <c r="F25" s="146"/>
      <c r="G25" s="115"/>
    </row>
    <row r="26" spans="1:7" ht="14.25">
      <c r="A26" s="116"/>
      <c r="B26" s="116"/>
      <c r="C26" s="113"/>
      <c r="D26" s="118"/>
      <c r="E26" s="145"/>
      <c r="F26" s="146"/>
      <c r="G26" s="115"/>
    </row>
    <row r="27" spans="1:7" ht="14.25">
      <c r="A27" s="116"/>
      <c r="B27" s="116"/>
      <c r="C27" s="113"/>
      <c r="D27" s="118"/>
      <c r="E27" s="145"/>
      <c r="F27" s="146"/>
      <c r="G27" s="115"/>
    </row>
    <row r="28" spans="1:7" ht="14.25">
      <c r="A28" s="116"/>
      <c r="B28" s="116"/>
      <c r="C28" s="113"/>
      <c r="D28" s="118"/>
      <c r="E28" s="145"/>
      <c r="F28" s="146"/>
      <c r="G28" s="115"/>
    </row>
    <row r="29" spans="1:6" ht="14.25">
      <c r="A29" s="8" t="s">
        <v>2</v>
      </c>
      <c r="D29" s="7"/>
      <c r="E29" s="65"/>
      <c r="F29" s="60">
        <f>SUM(F9:F28)</f>
        <v>0</v>
      </c>
    </row>
    <row r="30" spans="4:6" ht="14.25">
      <c r="D30" s="7"/>
      <c r="E30" s="7"/>
      <c r="F30" s="7"/>
    </row>
    <row r="31" spans="1:6" ht="14.25">
      <c r="A31" s="489" t="s">
        <v>12</v>
      </c>
      <c r="B31" s="489"/>
      <c r="C31" s="489"/>
      <c r="D31" s="489"/>
      <c r="E31" s="489"/>
      <c r="F31" s="489"/>
    </row>
  </sheetData>
  <sheetProtection password="CF7A" sheet="1"/>
  <mergeCells count="4">
    <mergeCell ref="A2:F2"/>
    <mergeCell ref="A4:F4"/>
    <mergeCell ref="A5:F5"/>
    <mergeCell ref="A31:F31"/>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PageLayoutView="0" workbookViewId="0" topLeftCell="A1">
      <selection activeCell="C20" sqref="C20"/>
    </sheetView>
  </sheetViews>
  <sheetFormatPr defaultColWidth="9.140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441" t="s">
        <v>43</v>
      </c>
      <c r="B2" s="474"/>
      <c r="C2" s="474"/>
      <c r="D2" s="474"/>
      <c r="E2" s="474"/>
      <c r="F2" s="475"/>
    </row>
    <row r="3" spans="1:6" s="4" customFormat="1" ht="15" customHeight="1">
      <c r="A3" s="10"/>
      <c r="B3" s="10"/>
      <c r="C3" s="10"/>
      <c r="D3" s="10"/>
      <c r="E3" s="10"/>
      <c r="F3" s="3"/>
    </row>
    <row r="4" spans="1:6" s="4" customFormat="1" ht="15" customHeight="1">
      <c r="A4" s="455" t="s">
        <v>44</v>
      </c>
      <c r="B4" s="455"/>
      <c r="C4" s="455"/>
      <c r="D4" s="455"/>
      <c r="E4" s="455"/>
      <c r="F4" s="455"/>
    </row>
    <row r="5" spans="1:6" s="4" customFormat="1" ht="65.25" customHeight="1">
      <c r="A5" s="445" t="s">
        <v>108</v>
      </c>
      <c r="B5" s="490"/>
      <c r="C5" s="490"/>
      <c r="D5" s="490"/>
      <c r="E5" s="490"/>
      <c r="F5" s="490"/>
    </row>
    <row r="6" spans="1:6" s="4" customFormat="1" ht="14.25">
      <c r="A6" s="2"/>
      <c r="B6" s="7"/>
      <c r="C6" s="7"/>
      <c r="D6" s="7"/>
      <c r="E6" s="1"/>
      <c r="F6" s="1"/>
    </row>
    <row r="7" spans="1:7" ht="38.25" customHeight="1">
      <c r="A7" s="50" t="s">
        <v>106</v>
      </c>
      <c r="B7" s="52" t="s">
        <v>104</v>
      </c>
      <c r="C7" s="52" t="s">
        <v>25</v>
      </c>
      <c r="D7" s="52" t="s">
        <v>107</v>
      </c>
      <c r="E7" s="50" t="s">
        <v>54</v>
      </c>
      <c r="F7" s="50" t="s">
        <v>7</v>
      </c>
      <c r="G7" s="107" t="s">
        <v>203</v>
      </c>
    </row>
    <row r="8" spans="1:7" ht="14.25">
      <c r="A8" s="174"/>
      <c r="B8" s="175"/>
      <c r="C8" s="175"/>
      <c r="D8" s="175"/>
      <c r="E8" s="174"/>
      <c r="F8" s="177"/>
      <c r="G8" s="115"/>
    </row>
    <row r="9" spans="1:7" ht="14.25">
      <c r="A9" s="161"/>
      <c r="B9" s="161"/>
      <c r="C9" s="160"/>
      <c r="D9" s="176"/>
      <c r="E9" s="159"/>
      <c r="F9" s="163"/>
      <c r="G9" s="115"/>
    </row>
    <row r="10" spans="1:7" ht="14.25">
      <c r="A10" s="116"/>
      <c r="B10" s="116"/>
      <c r="C10" s="113"/>
      <c r="D10" s="118"/>
      <c r="E10" s="135"/>
      <c r="F10" s="146"/>
      <c r="G10" s="115"/>
    </row>
    <row r="11" spans="1:7" ht="14.25">
      <c r="A11" s="116"/>
      <c r="B11" s="116"/>
      <c r="C11" s="113"/>
      <c r="D11" s="118"/>
      <c r="E11" s="135"/>
      <c r="F11" s="146"/>
      <c r="G11" s="115"/>
    </row>
    <row r="12" spans="1:7" ht="14.25">
      <c r="A12" s="116"/>
      <c r="B12" s="116"/>
      <c r="C12" s="113"/>
      <c r="D12" s="118"/>
      <c r="E12" s="135"/>
      <c r="F12" s="146"/>
      <c r="G12" s="115"/>
    </row>
    <row r="13" spans="1:7" ht="14.25">
      <c r="A13" s="116"/>
      <c r="B13" s="116"/>
      <c r="C13" s="113"/>
      <c r="D13" s="118"/>
      <c r="E13" s="135"/>
      <c r="F13" s="146"/>
      <c r="G13" s="115"/>
    </row>
    <row r="14" spans="1:7" ht="14.25">
      <c r="A14" s="116"/>
      <c r="B14" s="116"/>
      <c r="C14" s="113"/>
      <c r="D14" s="118"/>
      <c r="E14" s="135"/>
      <c r="F14" s="146"/>
      <c r="G14" s="115"/>
    </row>
    <row r="15" spans="1:7" ht="14.25">
      <c r="A15" s="116"/>
      <c r="B15" s="116"/>
      <c r="C15" s="113"/>
      <c r="D15" s="118"/>
      <c r="E15" s="135"/>
      <c r="F15" s="146"/>
      <c r="G15" s="115"/>
    </row>
    <row r="16" spans="1:7" ht="14.25">
      <c r="A16" s="116"/>
      <c r="B16" s="116"/>
      <c r="C16" s="113"/>
      <c r="D16" s="118"/>
      <c r="E16" s="135"/>
      <c r="F16" s="146"/>
      <c r="G16" s="115"/>
    </row>
    <row r="17" spans="1:7" ht="14.25">
      <c r="A17" s="116"/>
      <c r="B17" s="116"/>
      <c r="C17" s="113"/>
      <c r="D17" s="118"/>
      <c r="E17" s="135"/>
      <c r="F17" s="146"/>
      <c r="G17" s="115"/>
    </row>
    <row r="18" spans="1:7" ht="14.25">
      <c r="A18" s="116"/>
      <c r="B18" s="116"/>
      <c r="C18" s="113"/>
      <c r="D18" s="118"/>
      <c r="E18" s="135"/>
      <c r="F18" s="146"/>
      <c r="G18" s="115"/>
    </row>
    <row r="19" spans="1:7" ht="14.25">
      <c r="A19" s="116"/>
      <c r="B19" s="116"/>
      <c r="C19" s="113"/>
      <c r="D19" s="118"/>
      <c r="E19" s="135"/>
      <c r="F19" s="146"/>
      <c r="G19" s="115"/>
    </row>
    <row r="20" spans="1:7" ht="14.25">
      <c r="A20" s="116"/>
      <c r="B20" s="116"/>
      <c r="C20" s="113"/>
      <c r="D20" s="118"/>
      <c r="E20" s="135"/>
      <c r="F20" s="146"/>
      <c r="G20" s="115"/>
    </row>
    <row r="21" spans="1:7" ht="14.25">
      <c r="A21" s="116"/>
      <c r="B21" s="116"/>
      <c r="C21" s="113"/>
      <c r="D21" s="118"/>
      <c r="E21" s="145"/>
      <c r="F21" s="146"/>
      <c r="G21" s="115"/>
    </row>
    <row r="22" spans="1:7" ht="14.25">
      <c r="A22" s="116"/>
      <c r="B22" s="116"/>
      <c r="C22" s="113"/>
      <c r="D22" s="118"/>
      <c r="E22" s="145"/>
      <c r="F22" s="146"/>
      <c r="G22" s="115"/>
    </row>
    <row r="23" spans="1:7" ht="14.25">
      <c r="A23" s="116"/>
      <c r="B23" s="116"/>
      <c r="C23" s="113"/>
      <c r="D23" s="118"/>
      <c r="E23" s="145"/>
      <c r="F23" s="146"/>
      <c r="G23" s="115"/>
    </row>
    <row r="24" spans="1:7" ht="14.25">
      <c r="A24" s="116"/>
      <c r="B24" s="116"/>
      <c r="C24" s="113"/>
      <c r="D24" s="118"/>
      <c r="E24" s="145"/>
      <c r="F24" s="146"/>
      <c r="G24" s="115"/>
    </row>
    <row r="25" spans="1:7" ht="14.25">
      <c r="A25" s="116"/>
      <c r="B25" s="116"/>
      <c r="C25" s="113"/>
      <c r="D25" s="118"/>
      <c r="E25" s="145"/>
      <c r="F25" s="146"/>
      <c r="G25" s="115"/>
    </row>
    <row r="26" spans="1:7" ht="14.25">
      <c r="A26" s="116"/>
      <c r="B26" s="116"/>
      <c r="C26" s="113"/>
      <c r="D26" s="118"/>
      <c r="E26" s="145"/>
      <c r="F26" s="146"/>
      <c r="G26" s="115"/>
    </row>
    <row r="27" spans="1:7" ht="14.25">
      <c r="A27" s="116"/>
      <c r="B27" s="116"/>
      <c r="C27" s="113"/>
      <c r="D27" s="118"/>
      <c r="E27" s="145"/>
      <c r="F27" s="146"/>
      <c r="G27" s="115"/>
    </row>
    <row r="28" spans="1:6" ht="14.25">
      <c r="A28" s="8" t="s">
        <v>2</v>
      </c>
      <c r="E28" s="65"/>
      <c r="F28" s="60">
        <f>SUM(F8:F27)</f>
        <v>0</v>
      </c>
    </row>
    <row r="30" spans="1:6" ht="14.25">
      <c r="A30" s="489" t="s">
        <v>12</v>
      </c>
      <c r="B30" s="489"/>
      <c r="C30" s="489"/>
      <c r="D30" s="489"/>
      <c r="E30" s="489"/>
      <c r="F30" s="489"/>
    </row>
  </sheetData>
  <sheetProtection password="CF7A" sheet="1"/>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24"/>
  <sheetViews>
    <sheetView zoomScale="55" zoomScaleNormal="55" zoomScalePageLayoutView="0" workbookViewId="0" topLeftCell="A13">
      <selection activeCell="I30" sqref="I30"/>
    </sheetView>
  </sheetViews>
  <sheetFormatPr defaultColWidth="9.140625" defaultRowHeight="15"/>
  <cols>
    <col min="1" max="1" width="19.140625" style="2" customWidth="1"/>
    <col min="2" max="2" width="10.28125" style="7" customWidth="1"/>
    <col min="3" max="3" width="27.7109375" style="297" customWidth="1"/>
    <col min="4" max="4" width="23.421875" style="7" customWidth="1"/>
    <col min="5" max="5" width="15.28125" style="7" customWidth="1"/>
    <col min="6" max="6" width="16.7109375" style="7" customWidth="1"/>
    <col min="7" max="7" width="10.7109375" style="297" customWidth="1"/>
    <col min="8" max="8" width="16.140625" style="81" customWidth="1"/>
    <col min="9" max="9" width="20.421875" style="0" customWidth="1"/>
  </cols>
  <sheetData>
    <row r="2" spans="1:8" s="4" customFormat="1" ht="35.25" customHeight="1">
      <c r="A2" s="441" t="s">
        <v>154</v>
      </c>
      <c r="B2" s="474"/>
      <c r="C2" s="474"/>
      <c r="D2" s="474"/>
      <c r="E2" s="474"/>
      <c r="F2" s="474"/>
      <c r="G2" s="474"/>
      <c r="H2" s="475"/>
    </row>
    <row r="3" spans="1:8" s="4" customFormat="1" ht="15" customHeight="1">
      <c r="A3" s="10"/>
      <c r="B3" s="10"/>
      <c r="C3" s="10"/>
      <c r="D3" s="10"/>
      <c r="E3" s="10"/>
      <c r="F3" s="10"/>
      <c r="G3" s="294"/>
      <c r="H3" s="68"/>
    </row>
    <row r="4" spans="1:8" s="75" customFormat="1" ht="15" customHeight="1">
      <c r="A4" s="455" t="s">
        <v>45</v>
      </c>
      <c r="B4" s="455"/>
      <c r="C4" s="455"/>
      <c r="D4" s="455"/>
      <c r="E4" s="455"/>
      <c r="F4" s="455"/>
      <c r="G4" s="455"/>
      <c r="H4" s="455"/>
    </row>
    <row r="5" spans="1:8" s="75" customFormat="1" ht="15" customHeight="1">
      <c r="A5" s="444" t="s">
        <v>46</v>
      </c>
      <c r="B5" s="444"/>
      <c r="C5" s="444"/>
      <c r="D5" s="444"/>
      <c r="E5" s="444"/>
      <c r="F5" s="444"/>
      <c r="G5" s="444"/>
      <c r="H5" s="444"/>
    </row>
    <row r="6" spans="1:8" s="75" customFormat="1" ht="15" customHeight="1">
      <c r="A6" s="444" t="s">
        <v>47</v>
      </c>
      <c r="B6" s="444"/>
      <c r="C6" s="444"/>
      <c r="D6" s="444"/>
      <c r="E6" s="444"/>
      <c r="F6" s="444"/>
      <c r="G6" s="444"/>
      <c r="H6" s="444"/>
    </row>
    <row r="7" spans="1:8" s="75" customFormat="1" ht="409.5" customHeight="1">
      <c r="A7" s="491" t="s">
        <v>109</v>
      </c>
      <c r="B7" s="492"/>
      <c r="C7" s="492"/>
      <c r="D7" s="492"/>
      <c r="E7" s="492"/>
      <c r="F7" s="492"/>
      <c r="G7" s="492"/>
      <c r="H7" s="493"/>
    </row>
    <row r="8" spans="1:8" s="4" customFormat="1" ht="14.25">
      <c r="A8" s="5"/>
      <c r="B8" s="6"/>
      <c r="C8" s="296"/>
      <c r="D8" s="6"/>
      <c r="E8" s="6"/>
      <c r="F8" s="6"/>
      <c r="G8" s="297"/>
      <c r="H8" s="68"/>
    </row>
    <row r="9" spans="1:9" s="4" customFormat="1" ht="54.75">
      <c r="A9" s="45" t="s">
        <v>93</v>
      </c>
      <c r="B9" s="45" t="s">
        <v>25</v>
      </c>
      <c r="C9" s="45" t="s">
        <v>94</v>
      </c>
      <c r="D9" s="45" t="s">
        <v>95</v>
      </c>
      <c r="E9" s="45" t="s">
        <v>113</v>
      </c>
      <c r="F9" s="45" t="s">
        <v>96</v>
      </c>
      <c r="G9" s="299" t="s">
        <v>54</v>
      </c>
      <c r="H9" s="46" t="s">
        <v>24</v>
      </c>
      <c r="I9" s="107" t="s">
        <v>203</v>
      </c>
    </row>
    <row r="10" spans="1:9" s="4" customFormat="1" ht="72">
      <c r="A10" s="147" t="s">
        <v>285</v>
      </c>
      <c r="B10" s="148" t="s">
        <v>214</v>
      </c>
      <c r="C10" s="148" t="s">
        <v>286</v>
      </c>
      <c r="D10" s="127" t="s">
        <v>287</v>
      </c>
      <c r="E10" s="184">
        <v>43070</v>
      </c>
      <c r="F10" s="185" t="s">
        <v>288</v>
      </c>
      <c r="G10" s="113" t="s">
        <v>289</v>
      </c>
      <c r="H10" s="113">
        <v>70</v>
      </c>
      <c r="I10" s="115" t="s">
        <v>284</v>
      </c>
    </row>
    <row r="11" spans="1:9" s="4" customFormat="1" ht="100.5">
      <c r="A11" s="402" t="s">
        <v>1110</v>
      </c>
      <c r="B11" s="403" t="s">
        <v>214</v>
      </c>
      <c r="C11" s="404" t="s">
        <v>1115</v>
      </c>
      <c r="D11" s="405" t="s">
        <v>1116</v>
      </c>
      <c r="E11" s="405" t="s">
        <v>1117</v>
      </c>
      <c r="F11" s="406" t="s">
        <v>1118</v>
      </c>
      <c r="G11" s="411">
        <v>20</v>
      </c>
      <c r="H11" s="407">
        <v>20</v>
      </c>
      <c r="I11" s="115" t="s">
        <v>1108</v>
      </c>
    </row>
    <row r="12" spans="1:9" s="4" customFormat="1" ht="114.75">
      <c r="A12" s="402" t="s">
        <v>1110</v>
      </c>
      <c r="B12" s="403" t="s">
        <v>214</v>
      </c>
      <c r="C12" s="404" t="s">
        <v>1119</v>
      </c>
      <c r="D12" s="205" t="s">
        <v>1116</v>
      </c>
      <c r="E12" s="205" t="s">
        <v>1120</v>
      </c>
      <c r="F12" s="408" t="s">
        <v>1121</v>
      </c>
      <c r="G12" s="210">
        <v>20</v>
      </c>
      <c r="H12" s="211">
        <v>20</v>
      </c>
      <c r="I12" s="115" t="s">
        <v>1108</v>
      </c>
    </row>
    <row r="13" spans="1:9" s="4" customFormat="1" ht="100.5">
      <c r="A13" s="402" t="s">
        <v>1110</v>
      </c>
      <c r="B13" s="403" t="s">
        <v>214</v>
      </c>
      <c r="C13" s="404" t="s">
        <v>1122</v>
      </c>
      <c r="D13" s="205" t="s">
        <v>1116</v>
      </c>
      <c r="E13" s="205" t="s">
        <v>1123</v>
      </c>
      <c r="F13" s="408" t="s">
        <v>1124</v>
      </c>
      <c r="G13" s="210">
        <v>20</v>
      </c>
      <c r="H13" s="211">
        <v>20</v>
      </c>
      <c r="I13" s="115" t="s">
        <v>1108</v>
      </c>
    </row>
    <row r="14" spans="1:9" s="4" customFormat="1" ht="114.75">
      <c r="A14" s="402" t="s">
        <v>1110</v>
      </c>
      <c r="B14" s="403" t="s">
        <v>214</v>
      </c>
      <c r="C14" s="404" t="s">
        <v>1125</v>
      </c>
      <c r="D14" s="404" t="s">
        <v>1126</v>
      </c>
      <c r="E14" s="404" t="s">
        <v>1127</v>
      </c>
      <c r="F14" s="408" t="s">
        <v>489</v>
      </c>
      <c r="G14" s="409">
        <v>20</v>
      </c>
      <c r="H14" s="410">
        <v>20</v>
      </c>
      <c r="I14" s="115" t="s">
        <v>1108</v>
      </c>
    </row>
    <row r="15" spans="1:9" s="4" customFormat="1" ht="57">
      <c r="A15" s="402" t="s">
        <v>1110</v>
      </c>
      <c r="B15" s="403" t="s">
        <v>214</v>
      </c>
      <c r="C15" s="404" t="s">
        <v>1128</v>
      </c>
      <c r="D15" s="404" t="s">
        <v>1126</v>
      </c>
      <c r="E15" s="404" t="s">
        <v>1129</v>
      </c>
      <c r="F15" s="408" t="s">
        <v>1130</v>
      </c>
      <c r="G15" s="409">
        <v>20</v>
      </c>
      <c r="H15" s="410">
        <v>20</v>
      </c>
      <c r="I15" s="115" t="s">
        <v>1108</v>
      </c>
    </row>
    <row r="16" spans="1:9" s="4" customFormat="1" ht="96">
      <c r="A16" s="147" t="s">
        <v>481</v>
      </c>
      <c r="B16" s="148" t="s">
        <v>214</v>
      </c>
      <c r="C16" s="148" t="s">
        <v>487</v>
      </c>
      <c r="D16" s="127" t="s">
        <v>488</v>
      </c>
      <c r="E16" s="189">
        <v>43088</v>
      </c>
      <c r="F16" s="127" t="s">
        <v>489</v>
      </c>
      <c r="G16" s="113" t="s">
        <v>490</v>
      </c>
      <c r="H16" s="113">
        <v>40</v>
      </c>
      <c r="I16" s="115" t="s">
        <v>491</v>
      </c>
    </row>
    <row r="17" spans="1:9" s="4" customFormat="1" ht="86.25">
      <c r="A17" s="375" t="s">
        <v>1016</v>
      </c>
      <c r="B17" s="376" t="s">
        <v>214</v>
      </c>
      <c r="C17" s="376" t="s">
        <v>1017</v>
      </c>
      <c r="D17" s="377" t="s">
        <v>1018</v>
      </c>
      <c r="E17" s="298" t="s">
        <v>1019</v>
      </c>
      <c r="F17" s="378" t="s">
        <v>1020</v>
      </c>
      <c r="G17" s="360">
        <v>60</v>
      </c>
      <c r="H17" s="494">
        <v>100</v>
      </c>
      <c r="I17" s="497" t="s">
        <v>917</v>
      </c>
    </row>
    <row r="18" spans="1:9" s="4" customFormat="1" ht="15" customHeight="1">
      <c r="A18" s="375" t="s">
        <v>1021</v>
      </c>
      <c r="B18" s="376" t="s">
        <v>214</v>
      </c>
      <c r="C18" s="379" t="s">
        <v>1022</v>
      </c>
      <c r="D18" s="377" t="s">
        <v>1023</v>
      </c>
      <c r="E18" s="298" t="s">
        <v>1024</v>
      </c>
      <c r="F18" s="380" t="s">
        <v>1025</v>
      </c>
      <c r="G18" s="360">
        <v>280</v>
      </c>
      <c r="H18" s="495"/>
      <c r="I18" s="498"/>
    </row>
    <row r="19" spans="1:9" s="4" customFormat="1" ht="86.25">
      <c r="A19" s="375" t="s">
        <v>1026</v>
      </c>
      <c r="B19" s="376" t="s">
        <v>214</v>
      </c>
      <c r="C19" s="379" t="s">
        <v>1027</v>
      </c>
      <c r="D19" s="377" t="s">
        <v>1028</v>
      </c>
      <c r="E19" s="298" t="s">
        <v>1029</v>
      </c>
      <c r="F19" s="378" t="s">
        <v>1030</v>
      </c>
      <c r="G19" s="360">
        <v>90</v>
      </c>
      <c r="H19" s="495"/>
      <c r="I19" s="498"/>
    </row>
    <row r="20" spans="1:9" s="4" customFormat="1" ht="72">
      <c r="A20" s="375" t="s">
        <v>1031</v>
      </c>
      <c r="B20" s="376" t="s">
        <v>214</v>
      </c>
      <c r="C20" s="379" t="s">
        <v>1032</v>
      </c>
      <c r="D20" s="377" t="s">
        <v>1033</v>
      </c>
      <c r="E20" s="298" t="s">
        <v>1034</v>
      </c>
      <c r="F20" s="378" t="s">
        <v>1035</v>
      </c>
      <c r="G20" s="360">
        <v>60</v>
      </c>
      <c r="H20" s="495"/>
      <c r="I20" s="498"/>
    </row>
    <row r="21" spans="1:9" s="4" customFormat="1" ht="86.25">
      <c r="A21" s="375" t="s">
        <v>1036</v>
      </c>
      <c r="B21" s="376" t="s">
        <v>214</v>
      </c>
      <c r="C21" s="379" t="s">
        <v>1037</v>
      </c>
      <c r="D21" s="377" t="s">
        <v>1028</v>
      </c>
      <c r="E21" s="298" t="s">
        <v>1038</v>
      </c>
      <c r="F21" s="381" t="s">
        <v>1039</v>
      </c>
      <c r="G21" s="360">
        <v>220</v>
      </c>
      <c r="H21" s="496"/>
      <c r="I21" s="499"/>
    </row>
    <row r="22" spans="1:8" ht="14.25">
      <c r="A22" s="8" t="s">
        <v>2</v>
      </c>
      <c r="H22" s="60">
        <f>SUM(H10:H21)</f>
        <v>310</v>
      </c>
    </row>
    <row r="24" spans="1:8" ht="14.25">
      <c r="A24" s="489" t="s">
        <v>12</v>
      </c>
      <c r="B24" s="489"/>
      <c r="C24" s="489"/>
      <c r="D24" s="489"/>
      <c r="E24" s="489"/>
      <c r="F24" s="489"/>
      <c r="G24" s="489"/>
      <c r="H24" s="489"/>
    </row>
  </sheetData>
  <sheetProtection/>
  <mergeCells count="8">
    <mergeCell ref="I17:I21"/>
    <mergeCell ref="A7:H7"/>
    <mergeCell ref="A2:H2"/>
    <mergeCell ref="A24:H24"/>
    <mergeCell ref="A5:H5"/>
    <mergeCell ref="A4:H4"/>
    <mergeCell ref="A6:H6"/>
    <mergeCell ref="H17:H21"/>
  </mergeCells>
  <hyperlinks>
    <hyperlink ref="F19" r:id="rId1" display="https://drive.google.com/drive/folders/1AfJ0KQFB-YZ_tEUH0M92v8WHCXuRkCab?usp=sharing"/>
    <hyperlink ref="F17" r:id="rId2" display="https://drive.google.com/drive/folders/1YwankXlZM8WNhzYTX1R-cQdjykBJspCo?usp=sharing"/>
    <hyperlink ref="F20" r:id="rId3" display="https://drive.google.com/drive/folders/1OWGkfJyZ6j89umBvLrhj5cfNlaXJxhNM?usp=sharing"/>
    <hyperlink ref="F21" r:id="rId4" display="https://drive.google.com/drive/folders/14wlDrcEwDhIwYTmGVJztKp7xJVWSMc0s?usp=sharing"/>
    <hyperlink ref="F18" r:id="rId5" display="https://drive.google.com/open?id=14RdYMnvo7sZaUgcW-mPTOJbiYUvw1OYH"/>
    <hyperlink ref="F11" r:id="rId6" display="http://www.mitropolia-ardealului.ro/denia-canonului-cel-mare-la-catedrala-mitropolitana-din-sibiu/"/>
    <hyperlink ref="F12" r:id="rId7" display="http://www.mitropolia-ardealului.ro/capela-facultatii-de-teologie-ortodoxa-sfantul-andrei-saguna-din-sibiu-a-fost-resfintita/"/>
    <hyperlink ref="F13" r:id="rId8" display="http://www.mitropolia-ardealului.ro/procesiune-cu-moastele-sfantului-andrei-saguna-in-cetatea-sibiului/"/>
    <hyperlink ref="F14" r:id="rId9" display="http://www.mitropolia-ardealului.ro/studentii-teologi-si-corul-protopopiatului-sibiu-au-colindat-in-catedrala-mitropolitana/"/>
    <hyperlink ref="F15" r:id="rId10" display="http://www.ulbsibiu.ro/ro/evenimente/events.php?news_id=2993"/>
  </hyperlinks>
  <printOptions/>
  <pageMargins left="0.511811023622047" right="0.31496062992126" top="0.16" bottom="0" header="0" footer="0"/>
  <pageSetup horizontalDpi="200" verticalDpi="200" orientation="landscape" paperSize="9" scale="98" r:id="rId1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PageLayoutView="0" workbookViewId="0" topLeftCell="A1">
      <selection activeCell="G12" sqref="G12"/>
    </sheetView>
  </sheetViews>
  <sheetFormatPr defaultColWidth="9.140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8" max="8" width="9.140625" style="0" customWidth="1"/>
    <col min="9" max="9" width="20.7109375" style="0" customWidth="1"/>
  </cols>
  <sheetData>
    <row r="2" spans="1:8" s="4" customFormat="1" ht="15" customHeight="1">
      <c r="A2" s="441" t="s">
        <v>155</v>
      </c>
      <c r="B2" s="503"/>
      <c r="C2" s="503"/>
      <c r="D2" s="503"/>
      <c r="E2" s="503"/>
      <c r="F2" s="503"/>
      <c r="G2" s="503"/>
      <c r="H2" s="504"/>
    </row>
    <row r="3" spans="1:7" s="4" customFormat="1" ht="15" customHeight="1">
      <c r="A3" s="11"/>
      <c r="B3" s="11"/>
      <c r="C3" s="11"/>
      <c r="D3" s="11"/>
      <c r="E3" s="11"/>
      <c r="F3" s="11"/>
      <c r="G3" s="3"/>
    </row>
    <row r="4" spans="1:8" s="4" customFormat="1" ht="15" customHeight="1">
      <c r="A4" s="446" t="s">
        <v>45</v>
      </c>
      <c r="B4" s="449"/>
      <c r="C4" s="449"/>
      <c r="D4" s="449"/>
      <c r="E4" s="449"/>
      <c r="F4" s="449"/>
      <c r="G4" s="449"/>
      <c r="H4" s="450"/>
    </row>
    <row r="5" spans="1:8" s="4" customFormat="1" ht="15" customHeight="1">
      <c r="A5" s="446" t="s">
        <v>48</v>
      </c>
      <c r="B5" s="449"/>
      <c r="C5" s="449"/>
      <c r="D5" s="449"/>
      <c r="E5" s="449"/>
      <c r="F5" s="449"/>
      <c r="G5" s="449"/>
      <c r="H5" s="450"/>
    </row>
    <row r="6" spans="1:8" s="4" customFormat="1" ht="51.75" customHeight="1">
      <c r="A6" s="505" t="s">
        <v>110</v>
      </c>
      <c r="B6" s="506"/>
      <c r="C6" s="506"/>
      <c r="D6" s="506"/>
      <c r="E6" s="506"/>
      <c r="F6" s="506"/>
      <c r="G6" s="506"/>
      <c r="H6" s="507"/>
    </row>
    <row r="7" spans="1:8" s="4" customFormat="1" ht="147" customHeight="1">
      <c r="A7" s="500" t="s">
        <v>111</v>
      </c>
      <c r="B7" s="501"/>
      <c r="C7" s="501"/>
      <c r="D7" s="501"/>
      <c r="E7" s="501"/>
      <c r="F7" s="501"/>
      <c r="G7" s="501"/>
      <c r="H7" s="502"/>
    </row>
    <row r="8" spans="1:8" s="4" customFormat="1" ht="17.25" customHeight="1">
      <c r="A8" s="500" t="s">
        <v>112</v>
      </c>
      <c r="B8" s="501"/>
      <c r="C8" s="501"/>
      <c r="D8" s="501"/>
      <c r="E8" s="501"/>
      <c r="F8" s="501"/>
      <c r="G8" s="501"/>
      <c r="H8" s="502"/>
    </row>
    <row r="9" spans="1:7" s="4" customFormat="1" ht="14.25">
      <c r="A9" s="5"/>
      <c r="B9" s="6"/>
      <c r="C9" s="6"/>
      <c r="D9" s="6"/>
      <c r="E9" s="6"/>
      <c r="F9" s="5"/>
      <c r="G9" s="3"/>
    </row>
    <row r="10" spans="1:9" ht="54.75">
      <c r="A10" s="45" t="s">
        <v>93</v>
      </c>
      <c r="B10" s="45" t="s">
        <v>25</v>
      </c>
      <c r="C10" s="45" t="s">
        <v>94</v>
      </c>
      <c r="D10" s="45" t="s">
        <v>95</v>
      </c>
      <c r="E10" s="45" t="s">
        <v>113</v>
      </c>
      <c r="F10" s="45" t="s">
        <v>96</v>
      </c>
      <c r="G10" s="46" t="s">
        <v>54</v>
      </c>
      <c r="H10" s="46" t="s">
        <v>24</v>
      </c>
      <c r="I10" s="107" t="s">
        <v>203</v>
      </c>
    </row>
    <row r="11" spans="1:9" ht="14.25">
      <c r="A11" s="147"/>
      <c r="B11" s="148"/>
      <c r="C11" s="148"/>
      <c r="D11" s="127"/>
      <c r="E11" s="127"/>
      <c r="F11" s="127"/>
      <c r="G11" s="127"/>
      <c r="H11" s="146"/>
      <c r="I11" s="115"/>
    </row>
    <row r="12" spans="1:9" ht="14.25">
      <c r="A12" s="147"/>
      <c r="B12" s="148"/>
      <c r="C12" s="148"/>
      <c r="D12" s="127"/>
      <c r="E12" s="127"/>
      <c r="F12" s="127"/>
      <c r="G12" s="127"/>
      <c r="H12" s="146"/>
      <c r="I12" s="115"/>
    </row>
    <row r="13" spans="1:9" ht="14.25">
      <c r="A13" s="147"/>
      <c r="B13" s="148"/>
      <c r="C13" s="148"/>
      <c r="D13" s="127"/>
      <c r="E13" s="127"/>
      <c r="F13" s="127"/>
      <c r="G13" s="127"/>
      <c r="H13" s="146"/>
      <c r="I13" s="115"/>
    </row>
    <row r="14" spans="1:9" ht="14.25">
      <c r="A14" s="147"/>
      <c r="B14" s="148"/>
      <c r="C14" s="148"/>
      <c r="D14" s="127"/>
      <c r="E14" s="127"/>
      <c r="F14" s="127"/>
      <c r="G14" s="127"/>
      <c r="H14" s="146"/>
      <c r="I14" s="115"/>
    </row>
    <row r="15" spans="1:9" ht="14.25">
      <c r="A15" s="147"/>
      <c r="B15" s="148"/>
      <c r="C15" s="148"/>
      <c r="D15" s="127"/>
      <c r="E15" s="127"/>
      <c r="F15" s="127"/>
      <c r="G15" s="127"/>
      <c r="H15" s="146"/>
      <c r="I15" s="115"/>
    </row>
    <row r="16" spans="1:9" ht="14.25">
      <c r="A16" s="147"/>
      <c r="B16" s="148"/>
      <c r="C16" s="148"/>
      <c r="D16" s="127"/>
      <c r="E16" s="127"/>
      <c r="F16" s="127"/>
      <c r="G16" s="127"/>
      <c r="H16" s="146"/>
      <c r="I16" s="115"/>
    </row>
    <row r="17" spans="1:9" ht="14.25">
      <c r="A17" s="147"/>
      <c r="B17" s="148"/>
      <c r="C17" s="148"/>
      <c r="D17" s="127"/>
      <c r="E17" s="127"/>
      <c r="F17" s="127"/>
      <c r="G17" s="127"/>
      <c r="H17" s="146"/>
      <c r="I17" s="115"/>
    </row>
    <row r="18" spans="1:9" ht="14.25">
      <c r="A18" s="147"/>
      <c r="B18" s="148"/>
      <c r="C18" s="148"/>
      <c r="D18" s="127"/>
      <c r="E18" s="127"/>
      <c r="F18" s="127"/>
      <c r="G18" s="127"/>
      <c r="H18" s="146"/>
      <c r="I18" s="115"/>
    </row>
    <row r="19" spans="1:9" ht="14.25">
      <c r="A19" s="147"/>
      <c r="B19" s="148"/>
      <c r="C19" s="148"/>
      <c r="D19" s="127"/>
      <c r="E19" s="127"/>
      <c r="F19" s="127"/>
      <c r="G19" s="127"/>
      <c r="H19" s="146"/>
      <c r="I19" s="115"/>
    </row>
    <row r="20" spans="1:9" ht="14.25">
      <c r="A20" s="147"/>
      <c r="B20" s="148"/>
      <c r="C20" s="148"/>
      <c r="D20" s="127"/>
      <c r="E20" s="127"/>
      <c r="F20" s="127"/>
      <c r="G20" s="127"/>
      <c r="H20" s="146"/>
      <c r="I20" s="115"/>
    </row>
    <row r="21" spans="1:9" ht="14.25">
      <c r="A21" s="147"/>
      <c r="B21" s="148"/>
      <c r="C21" s="148"/>
      <c r="D21" s="127"/>
      <c r="E21" s="127"/>
      <c r="F21" s="127"/>
      <c r="G21" s="127"/>
      <c r="H21" s="146"/>
      <c r="I21" s="115"/>
    </row>
    <row r="22" spans="1:9" ht="14.25">
      <c r="A22" s="147"/>
      <c r="B22" s="148"/>
      <c r="C22" s="148"/>
      <c r="D22" s="127"/>
      <c r="E22" s="127"/>
      <c r="F22" s="127"/>
      <c r="G22" s="127"/>
      <c r="H22" s="146"/>
      <c r="I22" s="115"/>
    </row>
    <row r="23" spans="1:9" ht="14.25">
      <c r="A23" s="147"/>
      <c r="B23" s="148"/>
      <c r="C23" s="148"/>
      <c r="D23" s="127"/>
      <c r="E23" s="127"/>
      <c r="F23" s="127"/>
      <c r="G23" s="127"/>
      <c r="H23" s="146"/>
      <c r="I23" s="115"/>
    </row>
    <row r="24" spans="1:9" ht="14.25">
      <c r="A24" s="147"/>
      <c r="B24" s="148"/>
      <c r="C24" s="148"/>
      <c r="D24" s="127"/>
      <c r="E24" s="127"/>
      <c r="F24" s="127"/>
      <c r="G24" s="127"/>
      <c r="H24" s="146"/>
      <c r="I24" s="115"/>
    </row>
    <row r="25" spans="1:9" ht="14.25">
      <c r="A25" s="147"/>
      <c r="B25" s="148"/>
      <c r="C25" s="148"/>
      <c r="D25" s="127"/>
      <c r="E25" s="127"/>
      <c r="F25" s="127"/>
      <c r="G25" s="127"/>
      <c r="H25" s="146"/>
      <c r="I25" s="115"/>
    </row>
    <row r="26" spans="1:9" ht="14.25">
      <c r="A26" s="147"/>
      <c r="B26" s="148"/>
      <c r="C26" s="148"/>
      <c r="D26" s="127"/>
      <c r="E26" s="127"/>
      <c r="F26" s="127"/>
      <c r="G26" s="127"/>
      <c r="H26" s="146"/>
      <c r="I26" s="115"/>
    </row>
    <row r="27" spans="1:9" ht="14.25">
      <c r="A27" s="147"/>
      <c r="B27" s="148"/>
      <c r="C27" s="148"/>
      <c r="D27" s="127"/>
      <c r="E27" s="127"/>
      <c r="F27" s="127"/>
      <c r="G27" s="127"/>
      <c r="H27" s="146"/>
      <c r="I27" s="115"/>
    </row>
    <row r="28" spans="1:9" ht="14.25">
      <c r="A28" s="147"/>
      <c r="B28" s="148"/>
      <c r="C28" s="148"/>
      <c r="D28" s="127"/>
      <c r="E28" s="127"/>
      <c r="F28" s="127"/>
      <c r="G28" s="127"/>
      <c r="H28" s="146"/>
      <c r="I28" s="115"/>
    </row>
    <row r="29" spans="1:9" ht="14.25">
      <c r="A29" s="147"/>
      <c r="B29" s="148"/>
      <c r="C29" s="148"/>
      <c r="D29" s="127"/>
      <c r="E29" s="127"/>
      <c r="F29" s="127"/>
      <c r="G29" s="127"/>
      <c r="H29" s="146"/>
      <c r="I29" s="115"/>
    </row>
    <row r="30" spans="1:9" ht="14.25">
      <c r="A30" s="147"/>
      <c r="B30" s="148"/>
      <c r="C30" s="148"/>
      <c r="D30" s="127"/>
      <c r="E30" s="127"/>
      <c r="F30" s="127"/>
      <c r="G30" s="127"/>
      <c r="H30" s="146"/>
      <c r="I30" s="115"/>
    </row>
    <row r="31" spans="1:9" ht="14.25">
      <c r="A31" s="147"/>
      <c r="B31" s="148"/>
      <c r="C31" s="148"/>
      <c r="D31" s="127"/>
      <c r="E31" s="127"/>
      <c r="F31" s="127"/>
      <c r="G31" s="127"/>
      <c r="H31" s="146"/>
      <c r="I31" s="115"/>
    </row>
    <row r="32" spans="1:9" ht="14.25">
      <c r="A32" s="147"/>
      <c r="B32" s="148"/>
      <c r="C32" s="148"/>
      <c r="D32" s="127"/>
      <c r="E32" s="127"/>
      <c r="F32" s="127"/>
      <c r="G32" s="127"/>
      <c r="H32" s="146"/>
      <c r="I32" s="115"/>
    </row>
    <row r="33" spans="1:9" ht="14.25">
      <c r="A33" s="147"/>
      <c r="B33" s="148"/>
      <c r="C33" s="148"/>
      <c r="D33" s="127"/>
      <c r="E33" s="127"/>
      <c r="F33" s="127"/>
      <c r="G33" s="127"/>
      <c r="H33" s="146"/>
      <c r="I33" s="115"/>
    </row>
    <row r="34" spans="1:9" ht="14.25">
      <c r="A34" s="147"/>
      <c r="B34" s="148"/>
      <c r="C34" s="148"/>
      <c r="D34" s="127"/>
      <c r="E34" s="127"/>
      <c r="F34" s="127"/>
      <c r="G34" s="127"/>
      <c r="H34" s="146"/>
      <c r="I34" s="115"/>
    </row>
    <row r="35" spans="1:9" ht="14.25">
      <c r="A35" s="147"/>
      <c r="B35" s="148"/>
      <c r="C35" s="148"/>
      <c r="D35" s="127"/>
      <c r="E35" s="127"/>
      <c r="F35" s="127"/>
      <c r="G35" s="127"/>
      <c r="H35" s="146"/>
      <c r="I35" s="115"/>
    </row>
    <row r="36" spans="1:9" ht="14.25">
      <c r="A36" s="147"/>
      <c r="B36" s="148"/>
      <c r="C36" s="148"/>
      <c r="D36" s="127"/>
      <c r="E36" s="127"/>
      <c r="F36" s="127"/>
      <c r="G36" s="127"/>
      <c r="H36" s="146"/>
      <c r="I36" s="115"/>
    </row>
    <row r="37" spans="1:9" ht="14.25">
      <c r="A37" s="147"/>
      <c r="B37" s="148"/>
      <c r="C37" s="148"/>
      <c r="D37" s="127"/>
      <c r="E37" s="127"/>
      <c r="F37" s="127"/>
      <c r="G37" s="127"/>
      <c r="H37" s="146"/>
      <c r="I37" s="115"/>
    </row>
    <row r="38" spans="1:9" ht="14.25">
      <c r="A38" s="147"/>
      <c r="B38" s="148"/>
      <c r="C38" s="148"/>
      <c r="D38" s="127"/>
      <c r="E38" s="127"/>
      <c r="F38" s="127"/>
      <c r="G38" s="127"/>
      <c r="H38" s="146"/>
      <c r="I38" s="115"/>
    </row>
    <row r="39" spans="1:9" ht="14.25">
      <c r="A39" s="147"/>
      <c r="B39" s="148"/>
      <c r="C39" s="148"/>
      <c r="D39" s="127"/>
      <c r="E39" s="127"/>
      <c r="F39" s="127"/>
      <c r="G39" s="127"/>
      <c r="H39" s="146"/>
      <c r="I39" s="115"/>
    </row>
    <row r="40" spans="1:9" ht="14.25">
      <c r="A40" s="147"/>
      <c r="B40" s="148"/>
      <c r="C40" s="148"/>
      <c r="D40" s="127"/>
      <c r="E40" s="127"/>
      <c r="F40" s="127"/>
      <c r="G40" s="127"/>
      <c r="H40" s="146"/>
      <c r="I40" s="115"/>
    </row>
    <row r="41" spans="1:9" ht="14.25">
      <c r="A41" s="147"/>
      <c r="B41" s="148"/>
      <c r="C41" s="148"/>
      <c r="D41" s="127"/>
      <c r="E41" s="127"/>
      <c r="F41" s="127"/>
      <c r="G41" s="127"/>
      <c r="H41" s="146"/>
      <c r="I41" s="115"/>
    </row>
    <row r="42" spans="1:9" ht="14.25">
      <c r="A42" s="147"/>
      <c r="B42" s="148"/>
      <c r="C42" s="148"/>
      <c r="D42" s="127"/>
      <c r="E42" s="127"/>
      <c r="F42" s="127"/>
      <c r="G42" s="127"/>
      <c r="H42" s="146"/>
      <c r="I42" s="115"/>
    </row>
    <row r="43" spans="1:9" ht="14.25">
      <c r="A43" s="147"/>
      <c r="B43" s="148"/>
      <c r="C43" s="148"/>
      <c r="D43" s="127"/>
      <c r="E43" s="127"/>
      <c r="F43" s="127"/>
      <c r="G43" s="127"/>
      <c r="H43" s="146"/>
      <c r="I43" s="115"/>
    </row>
    <row r="44" spans="1:9" ht="14.25">
      <c r="A44" s="147"/>
      <c r="B44" s="148"/>
      <c r="C44" s="148"/>
      <c r="D44" s="127"/>
      <c r="E44" s="127"/>
      <c r="F44" s="127"/>
      <c r="G44" s="127"/>
      <c r="H44" s="146"/>
      <c r="I44" s="115"/>
    </row>
    <row r="45" spans="1:9" ht="14.25">
      <c r="A45" s="147"/>
      <c r="B45" s="148"/>
      <c r="C45" s="148"/>
      <c r="D45" s="127"/>
      <c r="E45" s="127"/>
      <c r="F45" s="127"/>
      <c r="G45" s="127"/>
      <c r="H45" s="146"/>
      <c r="I45" s="115"/>
    </row>
    <row r="46" spans="1:9" ht="14.25">
      <c r="A46" s="147"/>
      <c r="B46" s="148"/>
      <c r="C46" s="148"/>
      <c r="D46" s="127"/>
      <c r="E46" s="127"/>
      <c r="F46" s="127"/>
      <c r="G46" s="127"/>
      <c r="H46" s="146"/>
      <c r="I46" s="115"/>
    </row>
    <row r="47" spans="1:9" ht="14.25">
      <c r="A47" s="147"/>
      <c r="B47" s="148"/>
      <c r="C47" s="148"/>
      <c r="D47" s="127"/>
      <c r="E47" s="127"/>
      <c r="F47" s="127"/>
      <c r="G47" s="127"/>
      <c r="H47" s="146"/>
      <c r="I47" s="115"/>
    </row>
    <row r="48" spans="1:9" ht="14.25">
      <c r="A48" s="147"/>
      <c r="B48" s="148"/>
      <c r="C48" s="148"/>
      <c r="D48" s="127"/>
      <c r="E48" s="127"/>
      <c r="F48" s="127"/>
      <c r="G48" s="127"/>
      <c r="H48" s="146"/>
      <c r="I48" s="115"/>
    </row>
    <row r="49" spans="1:9" ht="14.25">
      <c r="A49" s="147"/>
      <c r="B49" s="148"/>
      <c r="C49" s="148"/>
      <c r="D49" s="127"/>
      <c r="E49" s="127"/>
      <c r="F49" s="127"/>
      <c r="G49" s="127"/>
      <c r="H49" s="146"/>
      <c r="I49" s="115"/>
    </row>
    <row r="50" spans="1:9" ht="14.25">
      <c r="A50" s="147"/>
      <c r="B50" s="148"/>
      <c r="C50" s="148"/>
      <c r="D50" s="127"/>
      <c r="E50" s="127"/>
      <c r="F50" s="127"/>
      <c r="G50" s="127"/>
      <c r="H50" s="146"/>
      <c r="I50" s="115"/>
    </row>
    <row r="51" spans="1:9" ht="14.25">
      <c r="A51" s="147"/>
      <c r="B51" s="148"/>
      <c r="C51" s="148"/>
      <c r="D51" s="127"/>
      <c r="E51" s="127"/>
      <c r="F51" s="127"/>
      <c r="G51" s="127"/>
      <c r="H51" s="146"/>
      <c r="I51" s="115"/>
    </row>
    <row r="52" spans="1:9" ht="14.25">
      <c r="A52" s="147"/>
      <c r="B52" s="148"/>
      <c r="C52" s="148"/>
      <c r="D52" s="127"/>
      <c r="E52" s="127"/>
      <c r="F52" s="127"/>
      <c r="G52" s="127"/>
      <c r="H52" s="146"/>
      <c r="I52" s="115"/>
    </row>
    <row r="53" spans="1:9" ht="14.25">
      <c r="A53" s="147"/>
      <c r="B53" s="148"/>
      <c r="C53" s="148"/>
      <c r="D53" s="127"/>
      <c r="E53" s="127"/>
      <c r="F53" s="127"/>
      <c r="G53" s="127"/>
      <c r="H53" s="146"/>
      <c r="I53" s="115"/>
    </row>
    <row r="54" spans="1:9" ht="14.25">
      <c r="A54" s="147"/>
      <c r="B54" s="148"/>
      <c r="C54" s="148"/>
      <c r="D54" s="127"/>
      <c r="E54" s="127"/>
      <c r="F54" s="127"/>
      <c r="G54" s="127"/>
      <c r="H54" s="146"/>
      <c r="I54" s="115"/>
    </row>
    <row r="55" spans="1:9" ht="14.25">
      <c r="A55" s="147"/>
      <c r="B55" s="148"/>
      <c r="C55" s="148"/>
      <c r="D55" s="127"/>
      <c r="E55" s="127"/>
      <c r="F55" s="127"/>
      <c r="G55" s="127"/>
      <c r="H55" s="146"/>
      <c r="I55" s="115"/>
    </row>
    <row r="56" spans="1:9" ht="14.25">
      <c r="A56" s="149"/>
      <c r="B56" s="150"/>
      <c r="C56" s="151"/>
      <c r="D56" s="152"/>
      <c r="E56" s="152"/>
      <c r="F56" s="152"/>
      <c r="G56" s="153"/>
      <c r="H56" s="154"/>
      <c r="I56" s="115"/>
    </row>
    <row r="57" spans="1:9" ht="14.25">
      <c r="A57" s="149"/>
      <c r="B57" s="150"/>
      <c r="C57" s="151"/>
      <c r="D57" s="127"/>
      <c r="E57" s="127"/>
      <c r="F57" s="127"/>
      <c r="G57" s="155"/>
      <c r="H57" s="146"/>
      <c r="I57" s="115"/>
    </row>
    <row r="58" spans="1:9" ht="14.25">
      <c r="A58" s="149"/>
      <c r="B58" s="150"/>
      <c r="C58" s="151"/>
      <c r="D58" s="127"/>
      <c r="E58" s="127"/>
      <c r="F58" s="127"/>
      <c r="G58" s="155"/>
      <c r="H58" s="146"/>
      <c r="I58" s="115"/>
    </row>
    <row r="59" spans="1:9" ht="14.25">
      <c r="A59" s="149"/>
      <c r="B59" s="150"/>
      <c r="C59" s="151"/>
      <c r="D59" s="151"/>
      <c r="E59" s="151"/>
      <c r="F59" s="151"/>
      <c r="G59" s="156"/>
      <c r="H59" s="157"/>
      <c r="I59" s="115"/>
    </row>
    <row r="60" spans="1:9" ht="14.25">
      <c r="A60" s="149"/>
      <c r="B60" s="150"/>
      <c r="C60" s="151"/>
      <c r="D60" s="151"/>
      <c r="E60" s="151"/>
      <c r="F60" s="151"/>
      <c r="G60" s="156"/>
      <c r="H60" s="157"/>
      <c r="I60" s="115"/>
    </row>
    <row r="61" spans="1:8" ht="14.25">
      <c r="A61" s="8" t="s">
        <v>2</v>
      </c>
      <c r="F61" s="7"/>
      <c r="G61" s="64"/>
      <c r="H61" s="60">
        <f>SUM(H11:H60)</f>
        <v>0</v>
      </c>
    </row>
    <row r="62" spans="6:8" ht="14.25">
      <c r="F62" s="7"/>
      <c r="G62" s="7"/>
      <c r="H62" s="1"/>
    </row>
    <row r="63" spans="1:8" ht="15" customHeight="1">
      <c r="A63" s="489" t="s">
        <v>12</v>
      </c>
      <c r="B63" s="489"/>
      <c r="C63" s="489"/>
      <c r="D63" s="489"/>
      <c r="E63" s="489"/>
      <c r="F63" s="489"/>
      <c r="G63" s="489"/>
      <c r="H63" s="489"/>
    </row>
    <row r="64" spans="6:8" ht="14.25">
      <c r="F64" s="7"/>
      <c r="G64" s="7"/>
      <c r="H64" s="1"/>
    </row>
  </sheetData>
  <sheetProtection password="CF7A" sheet="1"/>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I28"/>
  <sheetViews>
    <sheetView zoomScale="85" zoomScaleNormal="85" zoomScalePageLayoutView="0" workbookViewId="0" topLeftCell="A10">
      <selection activeCell="G23" sqref="G23"/>
    </sheetView>
  </sheetViews>
  <sheetFormatPr defaultColWidth="9.140625" defaultRowHeight="15"/>
  <cols>
    <col min="1" max="1" width="29.421875" style="2" customWidth="1"/>
    <col min="2" max="2" width="11.7109375" style="297" customWidth="1"/>
    <col min="3" max="3" width="22.421875" style="7" customWidth="1"/>
    <col min="4" max="4" width="23.8515625" style="7" customWidth="1"/>
    <col min="5" max="5" width="23.421875" style="1" customWidth="1"/>
    <col min="6" max="6" width="12.28125" style="0" customWidth="1"/>
    <col min="7" max="7" width="9.140625" style="0" customWidth="1"/>
    <col min="8" max="8" width="21.28125" style="0" customWidth="1"/>
    <col min="9" max="9" width="22.8515625" style="0" customWidth="1"/>
  </cols>
  <sheetData>
    <row r="2" spans="1:7" ht="15.75" customHeight="1">
      <c r="A2" s="441" t="s">
        <v>49</v>
      </c>
      <c r="B2" s="503"/>
      <c r="C2" s="503"/>
      <c r="D2" s="503"/>
      <c r="E2" s="503"/>
      <c r="F2" s="503"/>
      <c r="G2" s="504"/>
    </row>
    <row r="3" spans="1:5" ht="14.25">
      <c r="A3" s="10"/>
      <c r="B3" s="10"/>
      <c r="C3" s="10"/>
      <c r="D3" s="10"/>
      <c r="E3" s="10"/>
    </row>
    <row r="4" spans="1:7" ht="15" customHeight="1">
      <c r="A4" s="446" t="s">
        <v>204</v>
      </c>
      <c r="B4" s="449"/>
      <c r="C4" s="449"/>
      <c r="D4" s="449"/>
      <c r="E4" s="449"/>
      <c r="F4" s="449"/>
      <c r="G4" s="450"/>
    </row>
    <row r="5" spans="1:7" ht="15" customHeight="1">
      <c r="A5" s="446" t="s">
        <v>50</v>
      </c>
      <c r="B5" s="449"/>
      <c r="C5" s="449"/>
      <c r="D5" s="449"/>
      <c r="E5" s="449"/>
      <c r="F5" s="449"/>
      <c r="G5" s="450"/>
    </row>
    <row r="6" spans="1:7" ht="15" customHeight="1">
      <c r="A6" s="508" t="s">
        <v>51</v>
      </c>
      <c r="B6" s="509"/>
      <c r="C6" s="509"/>
      <c r="D6" s="509"/>
      <c r="E6" s="509"/>
      <c r="F6" s="509"/>
      <c r="G6" s="510"/>
    </row>
    <row r="7" spans="1:7" ht="95.25" customHeight="1">
      <c r="A7" s="457" t="s">
        <v>117</v>
      </c>
      <c r="B7" s="458"/>
      <c r="C7" s="458"/>
      <c r="D7" s="458"/>
      <c r="E7" s="458"/>
      <c r="F7" s="458"/>
      <c r="G7" s="459"/>
    </row>
    <row r="8" spans="1:5" ht="14.25">
      <c r="A8" s="5"/>
      <c r="B8" s="296"/>
      <c r="C8" s="6"/>
      <c r="D8" s="6"/>
      <c r="E8" s="5"/>
    </row>
    <row r="9" spans="1:8" ht="55.5" customHeight="1">
      <c r="A9" s="50" t="s">
        <v>22</v>
      </c>
      <c r="B9" s="47" t="s">
        <v>25</v>
      </c>
      <c r="C9" s="50" t="s">
        <v>114</v>
      </c>
      <c r="D9" s="73" t="s">
        <v>115</v>
      </c>
      <c r="E9" s="45" t="s">
        <v>116</v>
      </c>
      <c r="F9" s="50" t="s">
        <v>54</v>
      </c>
      <c r="G9" s="50" t="s">
        <v>7</v>
      </c>
      <c r="H9" s="107" t="s">
        <v>203</v>
      </c>
    </row>
    <row r="10" spans="1:9" s="78" customFormat="1" ht="28.5">
      <c r="A10" s="161" t="s">
        <v>290</v>
      </c>
      <c r="B10" s="160" t="s">
        <v>291</v>
      </c>
      <c r="C10" s="161" t="s">
        <v>264</v>
      </c>
      <c r="D10" s="355" t="s">
        <v>268</v>
      </c>
      <c r="E10" s="258" t="s">
        <v>452</v>
      </c>
      <c r="F10" s="160">
        <v>400</v>
      </c>
      <c r="G10" s="160">
        <v>130</v>
      </c>
      <c r="H10" s="257" t="s">
        <v>292</v>
      </c>
      <c r="I10" s="325"/>
    </row>
    <row r="11" spans="1:8" s="78" customFormat="1" ht="96">
      <c r="A11" s="161" t="s">
        <v>312</v>
      </c>
      <c r="B11" s="160" t="s">
        <v>214</v>
      </c>
      <c r="C11" s="161" t="s">
        <v>400</v>
      </c>
      <c r="D11" s="355" t="s">
        <v>401</v>
      </c>
      <c r="E11" s="258" t="s">
        <v>402</v>
      </c>
      <c r="F11" s="160">
        <v>50</v>
      </c>
      <c r="G11" s="160">
        <v>50</v>
      </c>
      <c r="H11" s="257" t="s">
        <v>312</v>
      </c>
    </row>
    <row r="12" spans="1:9" s="78" customFormat="1" ht="28.5">
      <c r="A12" s="342" t="s">
        <v>313</v>
      </c>
      <c r="B12" s="382" t="s">
        <v>214</v>
      </c>
      <c r="C12" s="161" t="s">
        <v>417</v>
      </c>
      <c r="D12" s="355" t="s">
        <v>421</v>
      </c>
      <c r="E12" s="258" t="s">
        <v>452</v>
      </c>
      <c r="F12" s="160">
        <v>400</v>
      </c>
      <c r="G12" s="160">
        <v>150</v>
      </c>
      <c r="H12" s="257" t="s">
        <v>313</v>
      </c>
      <c r="I12" s="321"/>
    </row>
    <row r="13" spans="1:9" s="78" customFormat="1" ht="28.5">
      <c r="A13" s="161" t="s">
        <v>597</v>
      </c>
      <c r="B13" s="160" t="s">
        <v>214</v>
      </c>
      <c r="C13" s="161" t="s">
        <v>625</v>
      </c>
      <c r="D13" s="355" t="s">
        <v>396</v>
      </c>
      <c r="E13" s="258" t="s">
        <v>626</v>
      </c>
      <c r="F13" s="160">
        <v>200</v>
      </c>
      <c r="G13" s="160">
        <v>200</v>
      </c>
      <c r="H13" s="257" t="s">
        <v>597</v>
      </c>
      <c r="I13" s="321"/>
    </row>
    <row r="14" spans="1:9" s="78" customFormat="1" ht="42.75">
      <c r="A14" s="234" t="s">
        <v>744</v>
      </c>
      <c r="B14" s="291" t="s">
        <v>214</v>
      </c>
      <c r="C14" s="234" t="s">
        <v>768</v>
      </c>
      <c r="D14" s="384" t="s">
        <v>769</v>
      </c>
      <c r="E14" s="311" t="s">
        <v>770</v>
      </c>
      <c r="F14" s="160">
        <v>50</v>
      </c>
      <c r="G14" s="160">
        <v>50</v>
      </c>
      <c r="H14" s="257" t="s">
        <v>743</v>
      </c>
      <c r="I14" s="321"/>
    </row>
    <row r="15" spans="1:9" s="78" customFormat="1" ht="28.5">
      <c r="A15" s="234" t="s">
        <v>744</v>
      </c>
      <c r="B15" s="291" t="s">
        <v>214</v>
      </c>
      <c r="C15" s="234" t="s">
        <v>772</v>
      </c>
      <c r="D15" s="384" t="s">
        <v>771</v>
      </c>
      <c r="E15" s="386" t="s">
        <v>773</v>
      </c>
      <c r="F15" s="160">
        <v>50</v>
      </c>
      <c r="G15" s="160">
        <v>50</v>
      </c>
      <c r="H15" s="257" t="s">
        <v>743</v>
      </c>
      <c r="I15" s="321"/>
    </row>
    <row r="16" spans="1:9" s="78" customFormat="1" ht="28.5">
      <c r="A16" s="234" t="s">
        <v>744</v>
      </c>
      <c r="B16" s="291" t="s">
        <v>214</v>
      </c>
      <c r="C16" s="234" t="s">
        <v>1081</v>
      </c>
      <c r="D16" s="384" t="s">
        <v>771</v>
      </c>
      <c r="E16" s="306" t="s">
        <v>1082</v>
      </c>
      <c r="F16" s="160">
        <v>50</v>
      </c>
      <c r="G16" s="160">
        <v>2.27</v>
      </c>
      <c r="H16" s="257" t="s">
        <v>743</v>
      </c>
      <c r="I16" s="321"/>
    </row>
    <row r="17" spans="1:9" s="78" customFormat="1" ht="28.5">
      <c r="A17" s="234" t="s">
        <v>744</v>
      </c>
      <c r="B17" s="291" t="s">
        <v>214</v>
      </c>
      <c r="C17" s="234" t="s">
        <v>1083</v>
      </c>
      <c r="D17" s="384" t="s">
        <v>771</v>
      </c>
      <c r="E17" s="306" t="s">
        <v>1084</v>
      </c>
      <c r="F17" s="160">
        <v>50</v>
      </c>
      <c r="G17" s="160">
        <v>2.27</v>
      </c>
      <c r="H17" s="257" t="s">
        <v>743</v>
      </c>
      <c r="I17" s="321"/>
    </row>
    <row r="18" spans="1:9" s="78" customFormat="1" ht="28.5">
      <c r="A18" s="234" t="s">
        <v>744</v>
      </c>
      <c r="B18" s="291" t="s">
        <v>214</v>
      </c>
      <c r="C18" s="234" t="s">
        <v>774</v>
      </c>
      <c r="D18" s="384" t="s">
        <v>771</v>
      </c>
      <c r="E18" s="386" t="s">
        <v>775</v>
      </c>
      <c r="F18" s="160">
        <v>50</v>
      </c>
      <c r="G18" s="160">
        <v>50</v>
      </c>
      <c r="H18" s="257" t="s">
        <v>743</v>
      </c>
      <c r="I18" s="321"/>
    </row>
    <row r="19" spans="1:9" s="78" customFormat="1" ht="42.75">
      <c r="A19" s="161" t="s">
        <v>802</v>
      </c>
      <c r="B19" s="160" t="s">
        <v>214</v>
      </c>
      <c r="C19" s="161" t="s">
        <v>417</v>
      </c>
      <c r="D19" s="355" t="s">
        <v>831</v>
      </c>
      <c r="E19" s="258" t="s">
        <v>747</v>
      </c>
      <c r="F19" s="160">
        <v>50</v>
      </c>
      <c r="G19" s="160">
        <v>50</v>
      </c>
      <c r="H19" s="257" t="s">
        <v>802</v>
      </c>
      <c r="I19" s="321"/>
    </row>
    <row r="20" spans="1:8" s="78" customFormat="1" ht="69">
      <c r="A20" s="161" t="s">
        <v>864</v>
      </c>
      <c r="B20" s="160"/>
      <c r="C20" s="161" t="s">
        <v>865</v>
      </c>
      <c r="D20" s="355" t="s">
        <v>866</v>
      </c>
      <c r="E20" s="258" t="s">
        <v>867</v>
      </c>
      <c r="F20" s="160">
        <v>50</v>
      </c>
      <c r="G20" s="160">
        <v>50</v>
      </c>
      <c r="H20" s="257" t="s">
        <v>838</v>
      </c>
    </row>
    <row r="21" spans="1:9" s="78" customFormat="1" ht="14.25">
      <c r="A21" s="161" t="s">
        <v>868</v>
      </c>
      <c r="B21" s="160" t="s">
        <v>214</v>
      </c>
      <c r="C21" s="161" t="s">
        <v>696</v>
      </c>
      <c r="D21" s="355"/>
      <c r="E21" s="160"/>
      <c r="F21" s="160">
        <v>400</v>
      </c>
      <c r="G21" s="160">
        <v>200</v>
      </c>
      <c r="H21" s="257" t="s">
        <v>868</v>
      </c>
      <c r="I21" s="321"/>
    </row>
    <row r="22" spans="1:9" s="78" customFormat="1" ht="28.5">
      <c r="A22" s="161" t="s">
        <v>939</v>
      </c>
      <c r="B22" s="160" t="s">
        <v>214</v>
      </c>
      <c r="C22" s="161" t="s">
        <v>943</v>
      </c>
      <c r="D22" s="355" t="s">
        <v>970</v>
      </c>
      <c r="E22" s="258" t="s">
        <v>971</v>
      </c>
      <c r="F22" s="160">
        <v>400</v>
      </c>
      <c r="G22" s="160">
        <v>50</v>
      </c>
      <c r="H22" s="257" t="s">
        <v>929</v>
      </c>
      <c r="I22" s="321"/>
    </row>
    <row r="23" spans="1:9" s="78" customFormat="1" ht="27">
      <c r="A23" s="161" t="s">
        <v>998</v>
      </c>
      <c r="B23" s="160" t="s">
        <v>214</v>
      </c>
      <c r="C23" s="161" t="s">
        <v>264</v>
      </c>
      <c r="D23" s="161" t="s">
        <v>872</v>
      </c>
      <c r="E23" s="383" t="s">
        <v>1007</v>
      </c>
      <c r="F23" s="160">
        <v>400</v>
      </c>
      <c r="G23" s="160">
        <v>70</v>
      </c>
      <c r="H23" s="257" t="s">
        <v>995</v>
      </c>
      <c r="I23" s="321"/>
    </row>
    <row r="24" spans="1:9" ht="27">
      <c r="A24" s="161" t="s">
        <v>998</v>
      </c>
      <c r="B24" s="160" t="s">
        <v>214</v>
      </c>
      <c r="C24" s="161" t="s">
        <v>1008</v>
      </c>
      <c r="D24" s="355" t="s">
        <v>872</v>
      </c>
      <c r="E24" s="249" t="s">
        <v>1009</v>
      </c>
      <c r="F24" s="160">
        <v>50</v>
      </c>
      <c r="G24" s="160">
        <v>50</v>
      </c>
      <c r="H24" s="257" t="s">
        <v>995</v>
      </c>
      <c r="I24" s="71"/>
    </row>
    <row r="25" spans="1:9" ht="14.25">
      <c r="A25" s="412" t="s">
        <v>998</v>
      </c>
      <c r="B25" s="334" t="s">
        <v>214</v>
      </c>
      <c r="C25" s="413" t="s">
        <v>1010</v>
      </c>
      <c r="D25" s="438" t="s">
        <v>1011</v>
      </c>
      <c r="E25" s="249"/>
      <c r="F25" s="160">
        <v>50</v>
      </c>
      <c r="G25" s="160">
        <v>50</v>
      </c>
      <c r="H25" s="257" t="s">
        <v>995</v>
      </c>
      <c r="I25" s="71"/>
    </row>
    <row r="26" spans="1:7" ht="14.25">
      <c r="A26" s="8" t="s">
        <v>2</v>
      </c>
      <c r="E26" s="7"/>
      <c r="F26" s="64"/>
      <c r="G26" s="60">
        <f>SUM(G10:G25)</f>
        <v>1204.54</v>
      </c>
    </row>
    <row r="27" spans="5:7" ht="14.25">
      <c r="E27" s="7"/>
      <c r="F27" s="7"/>
      <c r="G27" s="1"/>
    </row>
    <row r="28" spans="1:7" ht="14.25">
      <c r="A28" s="489" t="s">
        <v>12</v>
      </c>
      <c r="B28" s="489"/>
      <c r="C28" s="489"/>
      <c r="D28" s="489"/>
      <c r="E28" s="489"/>
      <c r="F28" s="489"/>
      <c r="G28" s="489"/>
    </row>
  </sheetData>
  <sheetProtection/>
  <mergeCells count="6">
    <mergeCell ref="A7:G7"/>
    <mergeCell ref="A28:G28"/>
    <mergeCell ref="A2:G2"/>
    <mergeCell ref="A4:G4"/>
    <mergeCell ref="A5:G5"/>
    <mergeCell ref="A6:G6"/>
  </mergeCells>
  <hyperlinks>
    <hyperlink ref="E19" r:id="rId1" display="http://www.ceeol.com/search/article-detail?id=601365 "/>
    <hyperlink ref="E13" r:id="rId2" display="https://academic.oup.com/cb/pages/Editorial_Board"/>
    <hyperlink ref="E18" r:id="rId3" display="http://nis.seaopenresearch.eu/editorial-board.html"/>
    <hyperlink ref="E11" r:id="rId4" display="http://www.studiiteologice.ro/index.php?option=com_content&amp;view=article&amp;id=12&amp;Itemid=26&amp;lang=ro"/>
    <hyperlink ref="E15" r:id="rId5" display="http://mi.seaopenresearch.eu/bord-editorial.html"/>
    <hyperlink ref="E16" r:id="rId6" display="http://cmj.seaopenresearch.eu/editorial-board.html"/>
    <hyperlink ref="E17" r:id="rId7" display="http://spas.seaopenresearch.eu/editorial-board.html"/>
  </hyperlinks>
  <printOptions/>
  <pageMargins left="0.511811023622047" right="0.31496062992126" top="0.16" bottom="0" header="0" footer="0"/>
  <pageSetup horizontalDpi="200" verticalDpi="200" orientation="landscape" paperSize="9" r:id="rId8"/>
</worksheet>
</file>

<file path=xl/worksheets/sheet16.xml><?xml version="1.0" encoding="utf-8"?>
<worksheet xmlns="http://schemas.openxmlformats.org/spreadsheetml/2006/main" xmlns:r="http://schemas.openxmlformats.org/officeDocument/2006/relationships">
  <dimension ref="A2:I16"/>
  <sheetViews>
    <sheetView zoomScalePageLayoutView="0" workbookViewId="0" topLeftCell="A1">
      <selection activeCell="I20" sqref="I20"/>
    </sheetView>
  </sheetViews>
  <sheetFormatPr defaultColWidth="9.140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 min="9" max="9" width="32.28125" style="0" customWidth="1"/>
  </cols>
  <sheetData>
    <row r="2" spans="1:7" s="4" customFormat="1" ht="15">
      <c r="A2" s="441" t="s">
        <v>121</v>
      </c>
      <c r="B2" s="511"/>
      <c r="C2" s="511"/>
      <c r="D2" s="511"/>
      <c r="E2" s="511"/>
      <c r="F2" s="511"/>
      <c r="G2" s="512"/>
    </row>
    <row r="3" spans="1:7" s="4" customFormat="1" ht="15">
      <c r="A3" s="12"/>
      <c r="B3" s="12"/>
      <c r="C3" s="12"/>
      <c r="D3" s="12"/>
      <c r="E3" s="12"/>
      <c r="F3" s="12"/>
      <c r="G3" s="12"/>
    </row>
    <row r="4" spans="1:7" s="4" customFormat="1" ht="14.25">
      <c r="A4" s="453" t="s">
        <v>52</v>
      </c>
      <c r="B4" s="453"/>
      <c r="C4" s="453"/>
      <c r="D4" s="453"/>
      <c r="E4" s="453"/>
      <c r="F4" s="453"/>
      <c r="G4" s="453"/>
    </row>
    <row r="5" spans="1:7" s="4" customFormat="1" ht="14.25">
      <c r="A5" s="453" t="s">
        <v>119</v>
      </c>
      <c r="B5" s="453"/>
      <c r="C5" s="453"/>
      <c r="D5" s="453"/>
      <c r="E5" s="453"/>
      <c r="F5" s="453"/>
      <c r="G5" s="453"/>
    </row>
    <row r="6" spans="1:7" s="4" customFormat="1" ht="80.25" customHeight="1">
      <c r="A6" s="457" t="s">
        <v>122</v>
      </c>
      <c r="B6" s="458"/>
      <c r="C6" s="458"/>
      <c r="D6" s="458"/>
      <c r="E6" s="458"/>
      <c r="F6" s="458"/>
      <c r="G6" s="459"/>
    </row>
    <row r="7" spans="1:7" s="4" customFormat="1" ht="53.25" customHeight="1">
      <c r="A7" s="513" t="s">
        <v>123</v>
      </c>
      <c r="B7" s="458"/>
      <c r="C7" s="458"/>
      <c r="D7" s="458"/>
      <c r="E7" s="458"/>
      <c r="F7" s="458"/>
      <c r="G7" s="459"/>
    </row>
    <row r="8" spans="1:7" s="4" customFormat="1" ht="14.25">
      <c r="A8" s="5"/>
      <c r="B8" s="5"/>
      <c r="C8" s="6"/>
      <c r="D8" s="6"/>
      <c r="E8" s="6"/>
      <c r="F8" s="6"/>
      <c r="G8" s="5"/>
    </row>
    <row r="9" spans="1:8" s="4" customFormat="1" ht="27">
      <c r="A9" s="48" t="s">
        <v>22</v>
      </c>
      <c r="B9" s="47" t="s">
        <v>25</v>
      </c>
      <c r="C9" s="52" t="s">
        <v>120</v>
      </c>
      <c r="D9" s="52" t="s">
        <v>124</v>
      </c>
      <c r="E9" s="52" t="s">
        <v>125</v>
      </c>
      <c r="F9" s="52" t="s">
        <v>54</v>
      </c>
      <c r="G9" s="52" t="s">
        <v>24</v>
      </c>
      <c r="H9" s="107" t="s">
        <v>203</v>
      </c>
    </row>
    <row r="10" spans="1:9" ht="42.75">
      <c r="A10" s="161" t="s">
        <v>744</v>
      </c>
      <c r="B10" s="160" t="s">
        <v>214</v>
      </c>
      <c r="C10" s="162" t="s">
        <v>776</v>
      </c>
      <c r="D10" s="306" t="s">
        <v>777</v>
      </c>
      <c r="E10" s="388">
        <v>43014</v>
      </c>
      <c r="F10" s="159">
        <v>25</v>
      </c>
      <c r="G10" s="387">
        <v>25</v>
      </c>
      <c r="H10" s="257" t="s">
        <v>743</v>
      </c>
      <c r="I10" s="313"/>
    </row>
    <row r="11" spans="1:7" ht="14.25">
      <c r="A11" s="69"/>
      <c r="B11" s="69"/>
      <c r="C11" s="23"/>
      <c r="D11" s="23"/>
      <c r="E11" s="23"/>
      <c r="F11" s="23"/>
      <c r="G11" s="61">
        <f>SUM(G10:G10)</f>
        <v>25</v>
      </c>
    </row>
    <row r="13" spans="1:7" s="2" customFormat="1" ht="15" customHeight="1">
      <c r="A13" s="440" t="s">
        <v>12</v>
      </c>
      <c r="B13" s="440"/>
      <c r="C13" s="440"/>
      <c r="D13" s="440"/>
      <c r="E13" s="440"/>
      <c r="F13" s="440"/>
      <c r="G13" s="440"/>
    </row>
    <row r="14" ht="14.25">
      <c r="F14" s="1"/>
    </row>
    <row r="16" spans="4:7" ht="14.25">
      <c r="D16" s="43"/>
      <c r="E16" s="43"/>
      <c r="F16" s="42"/>
      <c r="G16" s="42"/>
    </row>
  </sheetData>
  <sheetProtection/>
  <mergeCells count="6">
    <mergeCell ref="A2:G2"/>
    <mergeCell ref="A5:G5"/>
    <mergeCell ref="A13:G13"/>
    <mergeCell ref="A4:G4"/>
    <mergeCell ref="A6:G6"/>
    <mergeCell ref="A7:G7"/>
  </mergeCells>
  <hyperlinks>
    <hyperlink ref="D10" r:id="rId1" display="http://www.editura.uaic.ro/periodice.php?ctg=anale_stiintifice&amp;pg=3#"/>
  </hyperlinks>
  <printOptions/>
  <pageMargins left="0.511811023622047" right="0.31496062992126" top="0.16" bottom="0" header="0" footer="0"/>
  <pageSetup horizontalDpi="200" verticalDpi="200" orientation="landscape" paperSize="9" r:id="rId2"/>
</worksheet>
</file>

<file path=xl/worksheets/sheet17.xml><?xml version="1.0" encoding="utf-8"?>
<worksheet xmlns="http://schemas.openxmlformats.org/spreadsheetml/2006/main" xmlns:r="http://schemas.openxmlformats.org/officeDocument/2006/relationships">
  <dimension ref="A2:J21"/>
  <sheetViews>
    <sheetView zoomScale="74" zoomScaleNormal="74" zoomScalePageLayoutView="0" workbookViewId="0" topLeftCell="A16">
      <selection activeCell="F29" sqref="F29"/>
    </sheetView>
  </sheetViews>
  <sheetFormatPr defaultColWidth="9.140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
      <c r="A2" s="441" t="s">
        <v>126</v>
      </c>
      <c r="B2" s="474"/>
      <c r="C2" s="474"/>
      <c r="D2" s="474"/>
      <c r="E2" s="474"/>
      <c r="F2" s="474"/>
      <c r="G2" s="474"/>
      <c r="H2" s="474"/>
      <c r="I2" s="475"/>
    </row>
    <row r="3" spans="1:9" ht="15">
      <c r="A3" s="11"/>
      <c r="B3" s="11"/>
      <c r="C3" s="11"/>
      <c r="D3" s="11"/>
      <c r="E3" s="11"/>
      <c r="F3" s="11"/>
      <c r="G3" s="11"/>
      <c r="H3" s="11"/>
      <c r="I3" s="11"/>
    </row>
    <row r="4" spans="1:9" ht="14.25">
      <c r="A4" s="508" t="s">
        <v>128</v>
      </c>
      <c r="B4" s="509"/>
      <c r="C4" s="509"/>
      <c r="D4" s="509"/>
      <c r="E4" s="509"/>
      <c r="F4" s="509"/>
      <c r="G4" s="509"/>
      <c r="H4" s="509"/>
      <c r="I4" s="510"/>
    </row>
    <row r="5" spans="1:9" ht="106.5" customHeight="1">
      <c r="A5" s="508" t="s">
        <v>129</v>
      </c>
      <c r="B5" s="509"/>
      <c r="C5" s="509"/>
      <c r="D5" s="509"/>
      <c r="E5" s="509"/>
      <c r="F5" s="509"/>
      <c r="G5" s="509"/>
      <c r="H5" s="509"/>
      <c r="I5" s="510"/>
    </row>
    <row r="6" spans="1:9" ht="93.75" customHeight="1">
      <c r="A6" s="508" t="s">
        <v>130</v>
      </c>
      <c r="B6" s="509"/>
      <c r="C6" s="509"/>
      <c r="D6" s="509"/>
      <c r="E6" s="509"/>
      <c r="F6" s="509"/>
      <c r="G6" s="509"/>
      <c r="H6" s="509"/>
      <c r="I6" s="510"/>
    </row>
    <row r="7" spans="1:9" ht="14.25">
      <c r="A7" s="5"/>
      <c r="B7" s="5"/>
      <c r="C7" s="6"/>
      <c r="D7" s="6"/>
      <c r="E7" s="6"/>
      <c r="F7" s="6"/>
      <c r="G7" s="6"/>
      <c r="H7" s="6"/>
      <c r="I7" s="5"/>
    </row>
    <row r="8" spans="1:10" ht="82.5">
      <c r="A8" s="52" t="s">
        <v>22</v>
      </c>
      <c r="B8" s="47" t="s">
        <v>25</v>
      </c>
      <c r="C8" s="52" t="s">
        <v>101</v>
      </c>
      <c r="D8" s="52" t="s">
        <v>131</v>
      </c>
      <c r="E8" s="52" t="s">
        <v>127</v>
      </c>
      <c r="F8" s="52" t="s">
        <v>133</v>
      </c>
      <c r="G8" s="52" t="s">
        <v>132</v>
      </c>
      <c r="H8" s="52" t="s">
        <v>54</v>
      </c>
      <c r="I8" s="52" t="s">
        <v>7</v>
      </c>
      <c r="J8" s="107" t="s">
        <v>203</v>
      </c>
    </row>
    <row r="9" spans="1:10" ht="110.25">
      <c r="A9" s="161" t="s">
        <v>312</v>
      </c>
      <c r="B9" s="161" t="s">
        <v>214</v>
      </c>
      <c r="C9" s="161" t="s">
        <v>403</v>
      </c>
      <c r="D9" s="161" t="s">
        <v>404</v>
      </c>
      <c r="E9" s="161" t="s">
        <v>405</v>
      </c>
      <c r="F9" s="160" t="s">
        <v>406</v>
      </c>
      <c r="G9" s="160" t="s">
        <v>407</v>
      </c>
      <c r="H9" s="187">
        <v>50</v>
      </c>
      <c r="I9" s="187">
        <v>50</v>
      </c>
      <c r="J9" s="257" t="s">
        <v>312</v>
      </c>
    </row>
    <row r="10" spans="1:10" ht="41.25">
      <c r="A10" s="161" t="s">
        <v>312</v>
      </c>
      <c r="B10" s="160" t="s">
        <v>214</v>
      </c>
      <c r="C10" s="162" t="s">
        <v>408</v>
      </c>
      <c r="D10" s="162" t="s">
        <v>409</v>
      </c>
      <c r="E10" s="161" t="s">
        <v>1072</v>
      </c>
      <c r="F10" s="160" t="s">
        <v>410</v>
      </c>
      <c r="G10" s="160" t="s">
        <v>411</v>
      </c>
      <c r="H10" s="420">
        <v>25</v>
      </c>
      <c r="I10" s="387">
        <v>25</v>
      </c>
      <c r="J10" s="257" t="s">
        <v>312</v>
      </c>
    </row>
    <row r="11" spans="1:10" ht="69">
      <c r="A11" s="161" t="s">
        <v>428</v>
      </c>
      <c r="B11" s="160" t="s">
        <v>214</v>
      </c>
      <c r="C11" s="161" t="s">
        <v>1073</v>
      </c>
      <c r="D11" s="161" t="s">
        <v>454</v>
      </c>
      <c r="E11" s="161" t="s">
        <v>1074</v>
      </c>
      <c r="F11" s="160" t="s">
        <v>455</v>
      </c>
      <c r="G11" s="160" t="s">
        <v>251</v>
      </c>
      <c r="H11" s="187">
        <v>50</v>
      </c>
      <c r="I11" s="187">
        <v>50</v>
      </c>
      <c r="J11" s="257" t="s">
        <v>313</v>
      </c>
    </row>
    <row r="12" spans="1:10" ht="110.25">
      <c r="A12" s="161" t="s">
        <v>481</v>
      </c>
      <c r="B12" s="161" t="s">
        <v>214</v>
      </c>
      <c r="C12" s="161" t="s">
        <v>492</v>
      </c>
      <c r="D12" s="161" t="s">
        <v>493</v>
      </c>
      <c r="E12" s="161" t="s">
        <v>494</v>
      </c>
      <c r="F12" s="160" t="s">
        <v>495</v>
      </c>
      <c r="G12" s="160" t="s">
        <v>251</v>
      </c>
      <c r="H12" s="187" t="s">
        <v>496</v>
      </c>
      <c r="I12" s="187">
        <v>50</v>
      </c>
      <c r="J12" s="257" t="s">
        <v>491</v>
      </c>
    </row>
    <row r="13" spans="1:10" ht="87" customHeight="1">
      <c r="A13" s="161" t="s">
        <v>868</v>
      </c>
      <c r="B13" s="161" t="s">
        <v>214</v>
      </c>
      <c r="C13" s="161" t="s">
        <v>879</v>
      </c>
      <c r="D13" s="161" t="s">
        <v>972</v>
      </c>
      <c r="E13" s="419"/>
      <c r="F13" s="160" t="s">
        <v>880</v>
      </c>
      <c r="G13" s="160" t="s">
        <v>881</v>
      </c>
      <c r="H13" s="187">
        <v>50</v>
      </c>
      <c r="I13" s="187">
        <v>50</v>
      </c>
      <c r="J13" s="257" t="s">
        <v>868</v>
      </c>
    </row>
    <row r="14" spans="1:10" ht="54.75">
      <c r="A14" s="161" t="s">
        <v>939</v>
      </c>
      <c r="B14" s="161" t="s">
        <v>214</v>
      </c>
      <c r="C14" s="161" t="s">
        <v>957</v>
      </c>
      <c r="D14" s="161" t="s">
        <v>972</v>
      </c>
      <c r="E14" s="161" t="s">
        <v>310</v>
      </c>
      <c r="F14" s="160" t="s">
        <v>455</v>
      </c>
      <c r="G14" s="160" t="s">
        <v>973</v>
      </c>
      <c r="H14" s="187">
        <v>50</v>
      </c>
      <c r="I14" s="187">
        <v>50</v>
      </c>
      <c r="J14" s="257" t="s">
        <v>929</v>
      </c>
    </row>
    <row r="15" spans="1:10" ht="65.25" customHeight="1">
      <c r="A15" s="161" t="s">
        <v>975</v>
      </c>
      <c r="B15" s="161" t="s">
        <v>976</v>
      </c>
      <c r="C15" s="161" t="s">
        <v>977</v>
      </c>
      <c r="D15" s="161" t="s">
        <v>978</v>
      </c>
      <c r="E15" s="161" t="s">
        <v>979</v>
      </c>
      <c r="F15" s="160" t="s">
        <v>980</v>
      </c>
      <c r="G15" s="160" t="s">
        <v>981</v>
      </c>
      <c r="H15" s="187">
        <v>50</v>
      </c>
      <c r="I15" s="187">
        <v>50</v>
      </c>
      <c r="J15" s="257" t="s">
        <v>974</v>
      </c>
    </row>
    <row r="16" spans="1:10" ht="54.75">
      <c r="A16" s="161" t="s">
        <v>975</v>
      </c>
      <c r="B16" s="161" t="s">
        <v>976</v>
      </c>
      <c r="C16" s="162" t="s">
        <v>982</v>
      </c>
      <c r="D16" s="162" t="s">
        <v>404</v>
      </c>
      <c r="E16" s="161" t="s">
        <v>983</v>
      </c>
      <c r="F16" s="160" t="s">
        <v>984</v>
      </c>
      <c r="G16" s="160" t="s">
        <v>985</v>
      </c>
      <c r="H16" s="420">
        <v>50</v>
      </c>
      <c r="I16" s="387">
        <v>50</v>
      </c>
      <c r="J16" s="257" t="s">
        <v>974</v>
      </c>
    </row>
    <row r="17" spans="1:10" ht="69">
      <c r="A17" s="161" t="s">
        <v>998</v>
      </c>
      <c r="B17" s="161" t="s">
        <v>214</v>
      </c>
      <c r="C17" s="161" t="s">
        <v>879</v>
      </c>
      <c r="D17" s="161" t="s">
        <v>972</v>
      </c>
      <c r="E17" s="413"/>
      <c r="F17" s="160" t="s">
        <v>1012</v>
      </c>
      <c r="G17" s="160" t="s">
        <v>881</v>
      </c>
      <c r="H17" s="187">
        <v>25</v>
      </c>
      <c r="I17" s="187">
        <v>25</v>
      </c>
      <c r="J17" s="257" t="s">
        <v>995</v>
      </c>
    </row>
    <row r="18" spans="1:9" ht="14.25">
      <c r="A18" s="62" t="s">
        <v>2</v>
      </c>
      <c r="B18" s="62"/>
      <c r="H18" s="65"/>
      <c r="I18" s="60">
        <f>SUM(I9:I17)</f>
        <v>400</v>
      </c>
    </row>
    <row r="20" spans="2:9" ht="14.25">
      <c r="B20" s="7"/>
      <c r="G20" s="1"/>
      <c r="H20"/>
      <c r="I20"/>
    </row>
    <row r="21" spans="1:9" ht="15" customHeight="1">
      <c r="A21" s="489" t="s">
        <v>12</v>
      </c>
      <c r="B21" s="489"/>
      <c r="C21" s="489"/>
      <c r="D21" s="489"/>
      <c r="E21" s="489"/>
      <c r="F21" s="489"/>
      <c r="G21" s="489"/>
      <c r="H21" s="489"/>
      <c r="I21" s="489"/>
    </row>
  </sheetData>
  <sheetProtection/>
  <mergeCells count="5">
    <mergeCell ref="A2:I2"/>
    <mergeCell ref="A6:I6"/>
    <mergeCell ref="A4:I4"/>
    <mergeCell ref="A5:I5"/>
    <mergeCell ref="A21:I21"/>
  </mergeCells>
  <hyperlinks>
    <hyperlink ref="E12" r:id="rId1" display="http://teologie.ulbsibiu.ro/simpozionul-national-de-muzicologie-cantarea-bisericeasca-in-timpul-pastoririi-pf-patriarh-justinian-marina-1948-1977/"/>
    <hyperlink ref="E14" r:id="rId2" display="http://ecum.ro/reforma-si-ortodoxie-simpozion-national-22-23-mai-2017/"/>
    <hyperlink ref="E15" r:id="rId3" display="http://conferences.ulbsibiu.ro/rccgc/programme.htm"/>
    <hyperlink ref="E11" r:id="rId4" display="http://basilica.ro/simpozionul-credinta-marturisitoare-in-diversitate-de-manifestare-la-sibiu/"/>
  </hyperlinks>
  <printOptions/>
  <pageMargins left="0.511811023622047" right="0.31496062992126" top="0.16" bottom="0" header="0" footer="0"/>
  <pageSetup horizontalDpi="200" verticalDpi="200" orientation="landscape" paperSize="9" r:id="rId5"/>
</worksheet>
</file>

<file path=xl/worksheets/sheet18.xml><?xml version="1.0" encoding="utf-8"?>
<worksheet xmlns="http://schemas.openxmlformats.org/spreadsheetml/2006/main" xmlns:r="http://schemas.openxmlformats.org/officeDocument/2006/relationships">
  <dimension ref="A2:M61"/>
  <sheetViews>
    <sheetView zoomScale="88" zoomScaleNormal="88" zoomScalePageLayoutView="0" workbookViewId="0" topLeftCell="A1">
      <selection activeCell="N18" sqref="N18"/>
    </sheetView>
  </sheetViews>
  <sheetFormatPr defaultColWidth="9.140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7.421875" style="1" customWidth="1"/>
    <col min="11" max="11" width="20.8515625" style="0" customWidth="1"/>
    <col min="12" max="12" width="21.421875" style="0" customWidth="1"/>
  </cols>
  <sheetData>
    <row r="2" spans="1:10" ht="15" customHeight="1">
      <c r="A2" s="451" t="s">
        <v>97</v>
      </c>
      <c r="B2" s="452"/>
      <c r="C2" s="452"/>
      <c r="D2" s="452"/>
      <c r="E2" s="452"/>
      <c r="F2" s="452"/>
      <c r="G2" s="452"/>
      <c r="H2" s="452"/>
      <c r="I2" s="452"/>
      <c r="J2" s="452"/>
    </row>
    <row r="3" spans="1:10" ht="15" customHeight="1">
      <c r="A3" s="10"/>
      <c r="B3" s="10"/>
      <c r="C3" s="10"/>
      <c r="D3" s="10"/>
      <c r="E3" s="10"/>
      <c r="F3" s="10"/>
      <c r="G3" s="10"/>
      <c r="H3" s="10"/>
      <c r="I3" s="10"/>
      <c r="J3" s="10"/>
    </row>
    <row r="4" spans="1:10" ht="15" customHeight="1">
      <c r="A4" s="508" t="s">
        <v>134</v>
      </c>
      <c r="B4" s="509"/>
      <c r="C4" s="509"/>
      <c r="D4" s="509"/>
      <c r="E4" s="509"/>
      <c r="F4" s="509"/>
      <c r="G4" s="509"/>
      <c r="H4" s="509"/>
      <c r="I4" s="509"/>
      <c r="J4" s="510"/>
    </row>
    <row r="5" spans="1:10" ht="15" customHeight="1">
      <c r="A5" s="508" t="s">
        <v>135</v>
      </c>
      <c r="B5" s="509"/>
      <c r="C5" s="509"/>
      <c r="D5" s="509"/>
      <c r="E5" s="509"/>
      <c r="F5" s="509"/>
      <c r="G5" s="509"/>
      <c r="H5" s="509"/>
      <c r="I5" s="509"/>
      <c r="J5" s="510"/>
    </row>
    <row r="6" spans="1:10" s="77" customFormat="1" ht="65.25" customHeight="1">
      <c r="A6" s="446" t="s">
        <v>142</v>
      </c>
      <c r="B6" s="449"/>
      <c r="C6" s="449"/>
      <c r="D6" s="449"/>
      <c r="E6" s="449"/>
      <c r="F6" s="449"/>
      <c r="G6" s="449"/>
      <c r="H6" s="449"/>
      <c r="I6" s="449"/>
      <c r="J6" s="450"/>
    </row>
    <row r="8" spans="1:11" ht="41.25">
      <c r="A8" s="52" t="s">
        <v>22</v>
      </c>
      <c r="B8" s="45" t="s">
        <v>4</v>
      </c>
      <c r="C8" s="45" t="s">
        <v>144</v>
      </c>
      <c r="D8" s="45" t="s">
        <v>6</v>
      </c>
      <c r="E8" s="47" t="s">
        <v>25</v>
      </c>
      <c r="F8" s="45" t="s">
        <v>137</v>
      </c>
      <c r="G8" s="46" t="s">
        <v>138</v>
      </c>
      <c r="H8" s="46" t="s">
        <v>139</v>
      </c>
      <c r="I8" s="46" t="s">
        <v>148</v>
      </c>
      <c r="J8" s="46" t="s">
        <v>7</v>
      </c>
      <c r="K8" s="107" t="s">
        <v>203</v>
      </c>
    </row>
    <row r="9" spans="1:11" ht="96">
      <c r="A9" s="314" t="s">
        <v>428</v>
      </c>
      <c r="B9" s="116" t="s">
        <v>456</v>
      </c>
      <c r="C9" s="116" t="s">
        <v>457</v>
      </c>
      <c r="D9" s="116" t="s">
        <v>458</v>
      </c>
      <c r="E9" s="113" t="s">
        <v>214</v>
      </c>
      <c r="F9" s="116"/>
      <c r="G9" s="116">
        <v>560000</v>
      </c>
      <c r="H9" s="116">
        <v>560000</v>
      </c>
      <c r="I9" s="116">
        <v>560</v>
      </c>
      <c r="J9" s="144">
        <v>45</v>
      </c>
      <c r="K9" s="115" t="s">
        <v>313</v>
      </c>
    </row>
    <row r="10" spans="1:13" s="78" customFormat="1" ht="96">
      <c r="A10" s="417" t="s">
        <v>428</v>
      </c>
      <c r="B10" s="161" t="s">
        <v>456</v>
      </c>
      <c r="C10" s="161" t="s">
        <v>457</v>
      </c>
      <c r="D10" s="161" t="s">
        <v>458</v>
      </c>
      <c r="E10" s="160" t="s">
        <v>214</v>
      </c>
      <c r="F10" s="161"/>
      <c r="G10" s="161">
        <v>560000</v>
      </c>
      <c r="H10" s="161">
        <v>560000</v>
      </c>
      <c r="I10" s="161">
        <v>560</v>
      </c>
      <c r="J10" s="418">
        <v>10</v>
      </c>
      <c r="K10" s="257" t="s">
        <v>868</v>
      </c>
      <c r="L10" s="326"/>
      <c r="M10" s="395"/>
    </row>
    <row r="11" spans="1:11" ht="14.25">
      <c r="A11" s="164"/>
      <c r="B11" s="116"/>
      <c r="C11" s="116"/>
      <c r="D11" s="116"/>
      <c r="E11" s="116"/>
      <c r="F11" s="116"/>
      <c r="G11" s="116"/>
      <c r="H11" s="116"/>
      <c r="I11" s="116"/>
      <c r="J11" s="146"/>
      <c r="K11" s="115"/>
    </row>
    <row r="12" spans="1:11" ht="14.25">
      <c r="A12" s="164"/>
      <c r="B12" s="116"/>
      <c r="C12" s="116"/>
      <c r="D12" s="116"/>
      <c r="E12" s="116"/>
      <c r="F12" s="116"/>
      <c r="G12" s="116"/>
      <c r="H12" s="116"/>
      <c r="I12" s="116"/>
      <c r="J12" s="146"/>
      <c r="K12" s="115"/>
    </row>
    <row r="13" spans="1:11" ht="14.25">
      <c r="A13" s="164"/>
      <c r="B13" s="116"/>
      <c r="C13" s="116"/>
      <c r="D13" s="116"/>
      <c r="E13" s="116"/>
      <c r="F13" s="116"/>
      <c r="G13" s="116"/>
      <c r="H13" s="116"/>
      <c r="I13" s="116"/>
      <c r="J13" s="146"/>
      <c r="K13" s="115"/>
    </row>
    <row r="14" spans="1:11" ht="14.25">
      <c r="A14" s="164"/>
      <c r="B14" s="116"/>
      <c r="C14" s="116"/>
      <c r="D14" s="116"/>
      <c r="E14" s="116"/>
      <c r="F14" s="116"/>
      <c r="G14" s="116"/>
      <c r="H14" s="116"/>
      <c r="I14" s="116"/>
      <c r="J14" s="146"/>
      <c r="K14" s="115"/>
    </row>
    <row r="15" spans="1:11" ht="14.25">
      <c r="A15" s="164"/>
      <c r="B15" s="116"/>
      <c r="C15" s="116"/>
      <c r="D15" s="116"/>
      <c r="E15" s="116"/>
      <c r="F15" s="116"/>
      <c r="G15" s="116"/>
      <c r="H15" s="116"/>
      <c r="I15" s="116"/>
      <c r="J15" s="146"/>
      <c r="K15" s="115"/>
    </row>
    <row r="16" spans="1:11" ht="14.25">
      <c r="A16" s="164"/>
      <c r="B16" s="116"/>
      <c r="C16" s="116"/>
      <c r="D16" s="116"/>
      <c r="E16" s="116"/>
      <c r="F16" s="116"/>
      <c r="G16" s="116"/>
      <c r="H16" s="116"/>
      <c r="I16" s="116"/>
      <c r="J16" s="146"/>
      <c r="K16" s="115"/>
    </row>
    <row r="17" spans="1:11" ht="14.25">
      <c r="A17" s="164"/>
      <c r="B17" s="116"/>
      <c r="C17" s="116"/>
      <c r="D17" s="116"/>
      <c r="E17" s="116"/>
      <c r="F17" s="116"/>
      <c r="G17" s="116"/>
      <c r="H17" s="116"/>
      <c r="I17" s="116"/>
      <c r="J17" s="146"/>
      <c r="K17" s="115"/>
    </row>
    <row r="18" spans="1:11" ht="14.25">
      <c r="A18" s="164"/>
      <c r="B18" s="116"/>
      <c r="C18" s="116"/>
      <c r="D18" s="116"/>
      <c r="E18" s="116"/>
      <c r="F18" s="116"/>
      <c r="G18" s="116"/>
      <c r="H18" s="116"/>
      <c r="I18" s="116"/>
      <c r="J18" s="146"/>
      <c r="K18" s="115"/>
    </row>
    <row r="19" spans="1:11" ht="14.25">
      <c r="A19" s="164"/>
      <c r="B19" s="116"/>
      <c r="C19" s="116"/>
      <c r="D19" s="116"/>
      <c r="E19" s="116"/>
      <c r="F19" s="116"/>
      <c r="G19" s="116"/>
      <c r="H19" s="116"/>
      <c r="I19" s="116"/>
      <c r="J19" s="146"/>
      <c r="K19" s="115"/>
    </row>
    <row r="20" spans="1:11" ht="14.25">
      <c r="A20" s="164"/>
      <c r="B20" s="116"/>
      <c r="C20" s="116"/>
      <c r="D20" s="116"/>
      <c r="E20" s="116"/>
      <c r="F20" s="116"/>
      <c r="G20" s="116"/>
      <c r="H20" s="116"/>
      <c r="I20" s="116"/>
      <c r="J20" s="146"/>
      <c r="K20" s="115"/>
    </row>
    <row r="21" spans="1:11" ht="14.25">
      <c r="A21" s="164"/>
      <c r="B21" s="116"/>
      <c r="C21" s="116"/>
      <c r="D21" s="116"/>
      <c r="E21" s="116"/>
      <c r="F21" s="116"/>
      <c r="G21" s="116"/>
      <c r="H21" s="116"/>
      <c r="I21" s="116"/>
      <c r="J21" s="146"/>
      <c r="K21" s="115"/>
    </row>
    <row r="22" spans="1:11" ht="14.25">
      <c r="A22" s="164"/>
      <c r="B22" s="116"/>
      <c r="C22" s="116"/>
      <c r="D22" s="116"/>
      <c r="E22" s="116"/>
      <c r="F22" s="116"/>
      <c r="G22" s="116"/>
      <c r="H22" s="116"/>
      <c r="I22" s="116"/>
      <c r="J22" s="146"/>
      <c r="K22" s="115"/>
    </row>
    <row r="23" spans="1:11" ht="14.25">
      <c r="A23" s="164"/>
      <c r="B23" s="116"/>
      <c r="C23" s="116"/>
      <c r="D23" s="116"/>
      <c r="E23" s="116"/>
      <c r="F23" s="116"/>
      <c r="G23" s="116"/>
      <c r="H23" s="116"/>
      <c r="I23" s="116"/>
      <c r="J23" s="146"/>
      <c r="K23" s="115"/>
    </row>
    <row r="24" spans="1:11" ht="14.25">
      <c r="A24" s="164"/>
      <c r="B24" s="116"/>
      <c r="C24" s="116"/>
      <c r="D24" s="116"/>
      <c r="E24" s="116"/>
      <c r="F24" s="116"/>
      <c r="G24" s="116"/>
      <c r="H24" s="116"/>
      <c r="I24" s="116"/>
      <c r="J24" s="146"/>
      <c r="K24" s="115"/>
    </row>
    <row r="25" spans="1:11" ht="14.25">
      <c r="A25" s="164"/>
      <c r="B25" s="116"/>
      <c r="C25" s="116"/>
      <c r="D25" s="116"/>
      <c r="E25" s="116"/>
      <c r="F25" s="116"/>
      <c r="G25" s="116"/>
      <c r="H25" s="116"/>
      <c r="I25" s="116"/>
      <c r="J25" s="146"/>
      <c r="K25" s="115"/>
    </row>
    <row r="26" spans="1:11" ht="14.25">
      <c r="A26" s="164"/>
      <c r="B26" s="116"/>
      <c r="C26" s="116"/>
      <c r="D26" s="116"/>
      <c r="E26" s="116"/>
      <c r="F26" s="116"/>
      <c r="G26" s="116"/>
      <c r="H26" s="116"/>
      <c r="I26" s="116"/>
      <c r="J26" s="146"/>
      <c r="K26" s="115"/>
    </row>
    <row r="27" spans="1:11" ht="14.25">
      <c r="A27" s="164"/>
      <c r="B27" s="116"/>
      <c r="C27" s="116"/>
      <c r="D27" s="116"/>
      <c r="E27" s="116"/>
      <c r="F27" s="116"/>
      <c r="G27" s="116"/>
      <c r="H27" s="116"/>
      <c r="I27" s="116"/>
      <c r="J27" s="146"/>
      <c r="K27" s="115"/>
    </row>
    <row r="28" spans="1:11" ht="14.25">
      <c r="A28" s="164"/>
      <c r="B28" s="116"/>
      <c r="C28" s="116"/>
      <c r="D28" s="116"/>
      <c r="E28" s="116"/>
      <c r="F28" s="116"/>
      <c r="G28" s="116"/>
      <c r="H28" s="116"/>
      <c r="I28" s="116"/>
      <c r="J28" s="146"/>
      <c r="K28" s="115"/>
    </row>
    <row r="29" spans="1:11" ht="14.25">
      <c r="A29" s="164"/>
      <c r="B29" s="116"/>
      <c r="C29" s="116"/>
      <c r="D29" s="116"/>
      <c r="E29" s="116"/>
      <c r="F29" s="116"/>
      <c r="G29" s="116"/>
      <c r="H29" s="116"/>
      <c r="I29" s="116"/>
      <c r="J29" s="146"/>
      <c r="K29" s="115"/>
    </row>
    <row r="30" spans="1:11" ht="14.25">
      <c r="A30" s="164"/>
      <c r="B30" s="116"/>
      <c r="C30" s="116"/>
      <c r="D30" s="116"/>
      <c r="E30" s="116"/>
      <c r="F30" s="116"/>
      <c r="G30" s="116"/>
      <c r="H30" s="116"/>
      <c r="I30" s="116"/>
      <c r="J30" s="146"/>
      <c r="K30" s="115"/>
    </row>
    <row r="31" spans="1:11" ht="14.25">
      <c r="A31" s="164"/>
      <c r="B31" s="116"/>
      <c r="C31" s="116"/>
      <c r="D31" s="116"/>
      <c r="E31" s="116"/>
      <c r="F31" s="116"/>
      <c r="G31" s="116"/>
      <c r="H31" s="116"/>
      <c r="I31" s="116"/>
      <c r="J31" s="146"/>
      <c r="K31" s="115"/>
    </row>
    <row r="32" spans="1:11" ht="14.25">
      <c r="A32" s="164"/>
      <c r="B32" s="116"/>
      <c r="C32" s="116"/>
      <c r="D32" s="116"/>
      <c r="E32" s="116"/>
      <c r="F32" s="116"/>
      <c r="G32" s="116"/>
      <c r="H32" s="116"/>
      <c r="I32" s="116"/>
      <c r="J32" s="146"/>
      <c r="K32" s="115"/>
    </row>
    <row r="33" spans="1:11" ht="14.25">
      <c r="A33" s="164"/>
      <c r="B33" s="116"/>
      <c r="C33" s="116"/>
      <c r="D33" s="116"/>
      <c r="E33" s="116"/>
      <c r="F33" s="116"/>
      <c r="G33" s="116"/>
      <c r="H33" s="116"/>
      <c r="I33" s="116"/>
      <c r="J33" s="146"/>
      <c r="K33" s="115"/>
    </row>
    <row r="34" spans="1:11" ht="14.25">
      <c r="A34" s="164"/>
      <c r="B34" s="116"/>
      <c r="C34" s="116"/>
      <c r="D34" s="116"/>
      <c r="E34" s="116"/>
      <c r="F34" s="116"/>
      <c r="G34" s="116"/>
      <c r="H34" s="116"/>
      <c r="I34" s="116"/>
      <c r="J34" s="146"/>
      <c r="K34" s="115"/>
    </row>
    <row r="35" spans="1:11" ht="14.25">
      <c r="A35" s="164"/>
      <c r="B35" s="116"/>
      <c r="C35" s="116"/>
      <c r="D35" s="116"/>
      <c r="E35" s="116"/>
      <c r="F35" s="116"/>
      <c r="G35" s="116"/>
      <c r="H35" s="116"/>
      <c r="I35" s="116"/>
      <c r="J35" s="146"/>
      <c r="K35" s="115"/>
    </row>
    <row r="36" spans="1:11" ht="14.25">
      <c r="A36" s="164"/>
      <c r="B36" s="116"/>
      <c r="C36" s="116"/>
      <c r="D36" s="116"/>
      <c r="E36" s="116"/>
      <c r="F36" s="116"/>
      <c r="G36" s="116"/>
      <c r="H36" s="116"/>
      <c r="I36" s="116"/>
      <c r="J36" s="146"/>
      <c r="K36" s="115"/>
    </row>
    <row r="37" spans="1:11" ht="14.25">
      <c r="A37" s="164"/>
      <c r="B37" s="116"/>
      <c r="C37" s="116"/>
      <c r="D37" s="116"/>
      <c r="E37" s="116"/>
      <c r="F37" s="116"/>
      <c r="G37" s="116"/>
      <c r="H37" s="116"/>
      <c r="I37" s="116"/>
      <c r="J37" s="146"/>
      <c r="K37" s="115"/>
    </row>
    <row r="38" spans="1:11" ht="14.25">
      <c r="A38" s="164"/>
      <c r="B38" s="116"/>
      <c r="C38" s="116"/>
      <c r="D38" s="116"/>
      <c r="E38" s="116"/>
      <c r="F38" s="116"/>
      <c r="G38" s="116"/>
      <c r="H38" s="116"/>
      <c r="I38" s="116"/>
      <c r="J38" s="146"/>
      <c r="K38" s="115"/>
    </row>
    <row r="39" spans="1:11" ht="14.25">
      <c r="A39" s="164"/>
      <c r="B39" s="116"/>
      <c r="C39" s="116"/>
      <c r="D39" s="116"/>
      <c r="E39" s="116"/>
      <c r="F39" s="116"/>
      <c r="G39" s="116"/>
      <c r="H39" s="116"/>
      <c r="I39" s="116"/>
      <c r="J39" s="146"/>
      <c r="K39" s="115"/>
    </row>
    <row r="40" spans="1:11" ht="14.25">
      <c r="A40" s="164"/>
      <c r="B40" s="116"/>
      <c r="C40" s="116"/>
      <c r="D40" s="116"/>
      <c r="E40" s="116"/>
      <c r="F40" s="116"/>
      <c r="G40" s="116"/>
      <c r="H40" s="116"/>
      <c r="I40" s="116"/>
      <c r="J40" s="146"/>
      <c r="K40" s="115"/>
    </row>
    <row r="41" spans="1:11" ht="14.25">
      <c r="A41" s="164"/>
      <c r="B41" s="116"/>
      <c r="C41" s="116"/>
      <c r="D41" s="116"/>
      <c r="E41" s="116"/>
      <c r="F41" s="116"/>
      <c r="G41" s="116"/>
      <c r="H41" s="116"/>
      <c r="I41" s="116"/>
      <c r="J41" s="146"/>
      <c r="K41" s="115"/>
    </row>
    <row r="42" spans="1:11" ht="14.25">
      <c r="A42" s="164"/>
      <c r="B42" s="116"/>
      <c r="C42" s="116"/>
      <c r="D42" s="116"/>
      <c r="E42" s="116"/>
      <c r="F42" s="116"/>
      <c r="G42" s="116"/>
      <c r="H42" s="116"/>
      <c r="I42" s="116"/>
      <c r="J42" s="146"/>
      <c r="K42" s="115"/>
    </row>
    <row r="43" spans="1:11" ht="14.25">
      <c r="A43" s="164"/>
      <c r="B43" s="116"/>
      <c r="C43" s="116"/>
      <c r="D43" s="116"/>
      <c r="E43" s="116"/>
      <c r="F43" s="116"/>
      <c r="G43" s="116"/>
      <c r="H43" s="116"/>
      <c r="I43" s="116"/>
      <c r="J43" s="146"/>
      <c r="K43" s="115"/>
    </row>
    <row r="44" spans="1:11" ht="14.25">
      <c r="A44" s="164"/>
      <c r="B44" s="116"/>
      <c r="C44" s="116"/>
      <c r="D44" s="116"/>
      <c r="E44" s="116"/>
      <c r="F44" s="116"/>
      <c r="G44" s="116"/>
      <c r="H44" s="116"/>
      <c r="I44" s="116"/>
      <c r="J44" s="146"/>
      <c r="K44" s="115"/>
    </row>
    <row r="45" spans="1:11" ht="14.25">
      <c r="A45" s="164"/>
      <c r="B45" s="116"/>
      <c r="C45" s="116"/>
      <c r="D45" s="116"/>
      <c r="E45" s="116"/>
      <c r="F45" s="116"/>
      <c r="G45" s="116"/>
      <c r="H45" s="116"/>
      <c r="I45" s="116"/>
      <c r="J45" s="146"/>
      <c r="K45" s="115"/>
    </row>
    <row r="46" spans="1:11" ht="14.25">
      <c r="A46" s="164"/>
      <c r="B46" s="116"/>
      <c r="C46" s="116"/>
      <c r="D46" s="116"/>
      <c r="E46" s="116"/>
      <c r="F46" s="116"/>
      <c r="G46" s="116"/>
      <c r="H46" s="116"/>
      <c r="I46" s="116"/>
      <c r="J46" s="146"/>
      <c r="K46" s="115"/>
    </row>
    <row r="47" spans="1:11" ht="14.25">
      <c r="A47" s="164"/>
      <c r="B47" s="116"/>
      <c r="C47" s="116"/>
      <c r="D47" s="116"/>
      <c r="E47" s="116"/>
      <c r="F47" s="116"/>
      <c r="G47" s="116"/>
      <c r="H47" s="116"/>
      <c r="I47" s="116"/>
      <c r="J47" s="146"/>
      <c r="K47" s="115"/>
    </row>
    <row r="48" spans="1:11" ht="14.25">
      <c r="A48" s="164"/>
      <c r="B48" s="116"/>
      <c r="C48" s="116"/>
      <c r="D48" s="116"/>
      <c r="E48" s="116"/>
      <c r="F48" s="116"/>
      <c r="G48" s="116"/>
      <c r="H48" s="116"/>
      <c r="I48" s="116"/>
      <c r="J48" s="146"/>
      <c r="K48" s="115"/>
    </row>
    <row r="49" spans="1:11" ht="14.25">
      <c r="A49" s="164"/>
      <c r="B49" s="116"/>
      <c r="C49" s="116"/>
      <c r="D49" s="116"/>
      <c r="E49" s="116"/>
      <c r="F49" s="116"/>
      <c r="G49" s="116"/>
      <c r="H49" s="116"/>
      <c r="I49" s="116"/>
      <c r="J49" s="146"/>
      <c r="K49" s="115"/>
    </row>
    <row r="50" spans="1:11" ht="14.25">
      <c r="A50" s="164"/>
      <c r="B50" s="116"/>
      <c r="C50" s="116"/>
      <c r="D50" s="116"/>
      <c r="E50" s="113"/>
      <c r="F50" s="118"/>
      <c r="G50" s="118"/>
      <c r="H50" s="118"/>
      <c r="I50" s="118"/>
      <c r="J50" s="146"/>
      <c r="K50" s="115"/>
    </row>
    <row r="51" spans="1:11" ht="14.25">
      <c r="A51" s="164"/>
      <c r="B51" s="116"/>
      <c r="C51" s="116"/>
      <c r="D51" s="116"/>
      <c r="E51" s="113"/>
      <c r="F51" s="118"/>
      <c r="G51" s="118"/>
      <c r="H51" s="118"/>
      <c r="I51" s="118"/>
      <c r="J51" s="146"/>
      <c r="K51" s="115"/>
    </row>
    <row r="52" spans="1:11" ht="14.25">
      <c r="A52" s="164"/>
      <c r="B52" s="116"/>
      <c r="C52" s="116"/>
      <c r="D52" s="116"/>
      <c r="E52" s="113"/>
      <c r="F52" s="118"/>
      <c r="G52" s="118"/>
      <c r="H52" s="118"/>
      <c r="I52" s="118"/>
      <c r="J52" s="146"/>
      <c r="K52" s="115"/>
    </row>
    <row r="53" spans="1:11" ht="14.25">
      <c r="A53" s="164"/>
      <c r="B53" s="116"/>
      <c r="C53" s="116"/>
      <c r="D53" s="116"/>
      <c r="E53" s="113"/>
      <c r="F53" s="118"/>
      <c r="G53" s="118"/>
      <c r="H53" s="118"/>
      <c r="I53" s="118"/>
      <c r="J53" s="146"/>
      <c r="K53" s="115"/>
    </row>
    <row r="54" spans="1:11" ht="14.25">
      <c r="A54" s="164"/>
      <c r="B54" s="116"/>
      <c r="C54" s="116"/>
      <c r="D54" s="116"/>
      <c r="E54" s="113"/>
      <c r="F54" s="118"/>
      <c r="G54" s="118"/>
      <c r="H54" s="118"/>
      <c r="I54" s="118"/>
      <c r="J54" s="146"/>
      <c r="K54" s="115"/>
    </row>
    <row r="55" spans="1:11" ht="14.25">
      <c r="A55" s="164"/>
      <c r="B55" s="116"/>
      <c r="C55" s="116"/>
      <c r="D55" s="116"/>
      <c r="E55" s="113"/>
      <c r="F55" s="118"/>
      <c r="G55" s="118"/>
      <c r="H55" s="118"/>
      <c r="I55" s="118"/>
      <c r="J55" s="146"/>
      <c r="K55" s="115"/>
    </row>
    <row r="56" spans="1:11" ht="14.25">
      <c r="A56" s="164"/>
      <c r="B56" s="116"/>
      <c r="C56" s="116"/>
      <c r="D56" s="116"/>
      <c r="E56" s="113"/>
      <c r="F56" s="118"/>
      <c r="G56" s="118"/>
      <c r="H56" s="118"/>
      <c r="I56" s="118"/>
      <c r="J56" s="146"/>
      <c r="K56" s="115"/>
    </row>
    <row r="57" spans="1:11" ht="14.25">
      <c r="A57" s="164"/>
      <c r="B57" s="116"/>
      <c r="C57" s="116"/>
      <c r="D57" s="116"/>
      <c r="E57" s="113"/>
      <c r="F57" s="118"/>
      <c r="G57" s="118"/>
      <c r="H57" s="118"/>
      <c r="I57" s="118"/>
      <c r="J57" s="146"/>
      <c r="K57" s="115"/>
    </row>
    <row r="58" spans="1:10" ht="14.25">
      <c r="A58" s="62" t="s">
        <v>2</v>
      </c>
      <c r="G58" s="1"/>
      <c r="H58" s="1"/>
      <c r="I58" s="1"/>
      <c r="J58" s="60">
        <f>SUM(J9:J57)</f>
        <v>55</v>
      </c>
    </row>
    <row r="60" spans="2:10" ht="14.25">
      <c r="B60" s="7"/>
      <c r="C60" s="7"/>
      <c r="D60" s="7"/>
      <c r="G60" s="1"/>
      <c r="H60"/>
      <c r="I60"/>
      <c r="J60"/>
    </row>
    <row r="61" spans="1:10" ht="15" customHeight="1">
      <c r="A61" s="489" t="s">
        <v>12</v>
      </c>
      <c r="B61" s="489"/>
      <c r="C61" s="489"/>
      <c r="D61" s="489"/>
      <c r="E61" s="489"/>
      <c r="F61" s="489"/>
      <c r="G61" s="489"/>
      <c r="H61" s="489"/>
      <c r="I61" s="489"/>
      <c r="J61" s="489"/>
    </row>
  </sheetData>
  <sheetProtection/>
  <mergeCells count="5">
    <mergeCell ref="A2:J2"/>
    <mergeCell ref="A4:J4"/>
    <mergeCell ref="A5:J5"/>
    <mergeCell ref="A6:J6"/>
    <mergeCell ref="A61:J61"/>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N64"/>
  <sheetViews>
    <sheetView zoomScalePageLayoutView="0" workbookViewId="0" topLeftCell="A4">
      <selection activeCell="A11" sqref="A11:K11"/>
    </sheetView>
  </sheetViews>
  <sheetFormatPr defaultColWidth="9.140625" defaultRowHeight="15"/>
  <cols>
    <col min="1" max="1" width="18.7109375" style="2" customWidth="1"/>
    <col min="2" max="2" width="14.7109375" style="2" customWidth="1"/>
    <col min="3" max="3" width="17.00390625" style="2" customWidth="1"/>
    <col min="4" max="4" width="19.7109375" style="2" customWidth="1"/>
    <col min="5" max="5" width="11.8515625" style="39" customWidth="1"/>
    <col min="6" max="6" width="11.7109375" style="7" customWidth="1"/>
    <col min="7" max="7" width="16.00390625" style="7" customWidth="1"/>
    <col min="8" max="8" width="10.00390625" style="1" customWidth="1"/>
    <col min="9" max="9" width="9.140625" style="1" customWidth="1"/>
    <col min="10" max="10" width="9.140625" style="0" customWidth="1"/>
    <col min="11" max="11" width="21.28125" style="0" customWidth="1"/>
    <col min="12" max="12" width="17.28125" style="0" customWidth="1"/>
    <col min="13" max="13" width="16.140625" style="0" customWidth="1"/>
  </cols>
  <sheetData>
    <row r="2" spans="1:10" s="4" customFormat="1" ht="15" customHeight="1">
      <c r="A2" s="451" t="s">
        <v>98</v>
      </c>
      <c r="B2" s="451"/>
      <c r="C2" s="451"/>
      <c r="D2" s="451"/>
      <c r="E2" s="451"/>
      <c r="F2" s="451"/>
      <c r="G2" s="451"/>
      <c r="H2" s="451"/>
      <c r="I2" s="451"/>
      <c r="J2" s="451"/>
    </row>
    <row r="3" spans="1:9" s="4" customFormat="1" ht="15" customHeight="1">
      <c r="A3" s="11"/>
      <c r="B3" s="11"/>
      <c r="C3" s="11"/>
      <c r="D3" s="11"/>
      <c r="E3" s="38"/>
      <c r="F3" s="11"/>
      <c r="G3" s="11"/>
      <c r="H3" s="11"/>
      <c r="I3" s="3"/>
    </row>
    <row r="4" spans="1:10" ht="15" customHeight="1">
      <c r="A4" s="453" t="s">
        <v>140</v>
      </c>
      <c r="B4" s="453"/>
      <c r="C4" s="453"/>
      <c r="D4" s="453"/>
      <c r="E4" s="453"/>
      <c r="F4" s="453"/>
      <c r="G4" s="453"/>
      <c r="H4" s="453"/>
      <c r="I4" s="453"/>
      <c r="J4" s="453"/>
    </row>
    <row r="5" spans="1:10" ht="15" customHeight="1">
      <c r="A5" s="453" t="s">
        <v>141</v>
      </c>
      <c r="B5" s="453"/>
      <c r="C5" s="453"/>
      <c r="D5" s="453"/>
      <c r="E5" s="453"/>
      <c r="F5" s="453"/>
      <c r="G5" s="453"/>
      <c r="H5" s="453"/>
      <c r="I5" s="453"/>
      <c r="J5" s="453"/>
    </row>
    <row r="6" spans="1:11" s="77" customFormat="1" ht="15" customHeight="1">
      <c r="A6" s="444" t="s">
        <v>147</v>
      </c>
      <c r="B6" s="444"/>
      <c r="C6" s="444"/>
      <c r="D6" s="444"/>
      <c r="E6" s="444"/>
      <c r="F6" s="444"/>
      <c r="G6" s="444"/>
      <c r="H6" s="444"/>
      <c r="I6" s="444"/>
      <c r="J6" s="444"/>
      <c r="K6" s="79"/>
    </row>
    <row r="7" spans="1:11" ht="26.25" customHeight="1">
      <c r="A7" s="444" t="s">
        <v>136</v>
      </c>
      <c r="B7" s="444"/>
      <c r="C7" s="444"/>
      <c r="D7" s="444"/>
      <c r="E7" s="444"/>
      <c r="F7" s="444"/>
      <c r="G7" s="444"/>
      <c r="H7" s="444"/>
      <c r="I7" s="444"/>
      <c r="J7" s="444"/>
      <c r="K7" s="78"/>
    </row>
    <row r="8" spans="1:10" s="77" customFormat="1" ht="117" customHeight="1">
      <c r="A8" s="444" t="s">
        <v>143</v>
      </c>
      <c r="B8" s="444"/>
      <c r="C8" s="444"/>
      <c r="D8" s="444"/>
      <c r="E8" s="444"/>
      <c r="F8" s="444"/>
      <c r="G8" s="444"/>
      <c r="H8" s="444"/>
      <c r="I8" s="444"/>
      <c r="J8" s="444"/>
    </row>
    <row r="10" spans="1:11" ht="41.25">
      <c r="A10" s="52" t="s">
        <v>22</v>
      </c>
      <c r="B10" s="50" t="s">
        <v>4</v>
      </c>
      <c r="C10" s="50" t="s">
        <v>23</v>
      </c>
      <c r="D10" s="50" t="s">
        <v>149</v>
      </c>
      <c r="E10" s="50" t="s">
        <v>6</v>
      </c>
      <c r="F10" s="47" t="s">
        <v>25</v>
      </c>
      <c r="G10" s="50" t="s">
        <v>145</v>
      </c>
      <c r="H10" s="50" t="s">
        <v>146</v>
      </c>
      <c r="I10" s="50" t="s">
        <v>148</v>
      </c>
      <c r="J10" s="74" t="s">
        <v>7</v>
      </c>
      <c r="K10" s="107" t="s">
        <v>203</v>
      </c>
    </row>
    <row r="11" spans="1:14" ht="95.25" customHeight="1">
      <c r="A11" s="413" t="s">
        <v>986</v>
      </c>
      <c r="B11" s="414" t="s">
        <v>987</v>
      </c>
      <c r="C11" s="414" t="s">
        <v>988</v>
      </c>
      <c r="D11" s="414" t="s">
        <v>989</v>
      </c>
      <c r="E11" s="414" t="s">
        <v>986</v>
      </c>
      <c r="F11" s="414" t="s">
        <v>976</v>
      </c>
      <c r="G11" s="161" t="s">
        <v>990</v>
      </c>
      <c r="H11" s="415">
        <v>2017</v>
      </c>
      <c r="I11" s="416">
        <v>150</v>
      </c>
      <c r="J11" s="416">
        <v>150</v>
      </c>
      <c r="K11" s="257" t="s">
        <v>974</v>
      </c>
      <c r="L11" s="333"/>
      <c r="N11" s="394"/>
    </row>
    <row r="12" spans="1:11" ht="14.25">
      <c r="A12" s="164"/>
      <c r="B12" s="165"/>
      <c r="C12" s="166"/>
      <c r="D12" s="166"/>
      <c r="E12" s="166"/>
      <c r="F12" s="165"/>
      <c r="G12" s="165"/>
      <c r="H12" s="167"/>
      <c r="I12" s="165"/>
      <c r="J12" s="178"/>
      <c r="K12" s="115"/>
    </row>
    <row r="13" spans="1:11" ht="14.25">
      <c r="A13" s="164"/>
      <c r="B13" s="165"/>
      <c r="C13" s="166"/>
      <c r="D13" s="166"/>
      <c r="E13" s="166"/>
      <c r="F13" s="165"/>
      <c r="G13" s="165"/>
      <c r="H13" s="167"/>
      <c r="I13" s="165"/>
      <c r="J13" s="178"/>
      <c r="K13" s="115"/>
    </row>
    <row r="14" spans="1:11" ht="14.25">
      <c r="A14" s="164"/>
      <c r="B14" s="165"/>
      <c r="C14" s="166"/>
      <c r="D14" s="166"/>
      <c r="E14" s="166"/>
      <c r="F14" s="165"/>
      <c r="G14" s="165"/>
      <c r="H14" s="167"/>
      <c r="I14" s="165"/>
      <c r="J14" s="178"/>
      <c r="K14" s="115"/>
    </row>
    <row r="15" spans="1:11" ht="14.25">
      <c r="A15" s="164"/>
      <c r="B15" s="165"/>
      <c r="C15" s="166"/>
      <c r="D15" s="166"/>
      <c r="E15" s="166"/>
      <c r="F15" s="165"/>
      <c r="G15" s="165"/>
      <c r="H15" s="167"/>
      <c r="I15" s="165"/>
      <c r="J15" s="178"/>
      <c r="K15" s="115"/>
    </row>
    <row r="16" spans="1:11" ht="14.25">
      <c r="A16" s="164"/>
      <c r="B16" s="165"/>
      <c r="C16" s="166"/>
      <c r="D16" s="166"/>
      <c r="E16" s="166"/>
      <c r="F16" s="165"/>
      <c r="G16" s="165"/>
      <c r="H16" s="167"/>
      <c r="I16" s="165"/>
      <c r="J16" s="178"/>
      <c r="K16" s="115"/>
    </row>
    <row r="17" spans="1:11" ht="14.25">
      <c r="A17" s="164"/>
      <c r="B17" s="165"/>
      <c r="C17" s="166"/>
      <c r="D17" s="166"/>
      <c r="E17" s="166"/>
      <c r="F17" s="165"/>
      <c r="G17" s="165"/>
      <c r="H17" s="167"/>
      <c r="I17" s="165"/>
      <c r="J17" s="178"/>
      <c r="K17" s="115"/>
    </row>
    <row r="18" spans="1:11" ht="14.25">
      <c r="A18" s="164"/>
      <c r="B18" s="165"/>
      <c r="C18" s="166"/>
      <c r="D18" s="166"/>
      <c r="E18" s="166"/>
      <c r="F18" s="165"/>
      <c r="G18" s="165"/>
      <c r="H18" s="167"/>
      <c r="I18" s="165"/>
      <c r="J18" s="178"/>
      <c r="K18" s="115"/>
    </row>
    <row r="19" spans="1:11" ht="14.25">
      <c r="A19" s="164"/>
      <c r="B19" s="165"/>
      <c r="C19" s="166"/>
      <c r="D19" s="166"/>
      <c r="E19" s="166"/>
      <c r="F19" s="165"/>
      <c r="G19" s="165"/>
      <c r="H19" s="167"/>
      <c r="I19" s="165"/>
      <c r="J19" s="178"/>
      <c r="K19" s="115"/>
    </row>
    <row r="20" spans="1:11" ht="14.25">
      <c r="A20" s="164"/>
      <c r="B20" s="165"/>
      <c r="C20" s="166"/>
      <c r="D20" s="166"/>
      <c r="E20" s="166"/>
      <c r="F20" s="165"/>
      <c r="G20" s="165"/>
      <c r="H20" s="167"/>
      <c r="I20" s="165"/>
      <c r="J20" s="178"/>
      <c r="K20" s="115"/>
    </row>
    <row r="21" spans="1:11" ht="14.25">
      <c r="A21" s="164"/>
      <c r="B21" s="165"/>
      <c r="C21" s="166"/>
      <c r="D21" s="166"/>
      <c r="E21" s="166"/>
      <c r="F21" s="165"/>
      <c r="G21" s="165"/>
      <c r="H21" s="167"/>
      <c r="I21" s="165"/>
      <c r="J21" s="178"/>
      <c r="K21" s="115"/>
    </row>
    <row r="22" spans="1:11" ht="14.25">
      <c r="A22" s="164"/>
      <c r="B22" s="165"/>
      <c r="C22" s="166"/>
      <c r="D22" s="166"/>
      <c r="E22" s="166"/>
      <c r="F22" s="165"/>
      <c r="G22" s="165"/>
      <c r="H22" s="167"/>
      <c r="I22" s="165"/>
      <c r="J22" s="178"/>
      <c r="K22" s="115"/>
    </row>
    <row r="23" spans="1:11" ht="14.25">
      <c r="A23" s="164"/>
      <c r="B23" s="165"/>
      <c r="C23" s="166"/>
      <c r="D23" s="166"/>
      <c r="E23" s="166"/>
      <c r="F23" s="165"/>
      <c r="G23" s="165"/>
      <c r="H23" s="167"/>
      <c r="I23" s="165"/>
      <c r="J23" s="178"/>
      <c r="K23" s="115"/>
    </row>
    <row r="24" spans="1:11" ht="14.25">
      <c r="A24" s="164"/>
      <c r="B24" s="165"/>
      <c r="C24" s="166"/>
      <c r="D24" s="166"/>
      <c r="E24" s="166"/>
      <c r="F24" s="165"/>
      <c r="G24" s="165"/>
      <c r="H24" s="167"/>
      <c r="I24" s="165"/>
      <c r="J24" s="178"/>
      <c r="K24" s="115"/>
    </row>
    <row r="25" spans="1:11" ht="14.25">
      <c r="A25" s="164"/>
      <c r="B25" s="165"/>
      <c r="C25" s="166"/>
      <c r="D25" s="166"/>
      <c r="E25" s="166"/>
      <c r="F25" s="165"/>
      <c r="G25" s="165"/>
      <c r="H25" s="167"/>
      <c r="I25" s="165"/>
      <c r="J25" s="178"/>
      <c r="K25" s="115"/>
    </row>
    <row r="26" spans="1:11" ht="14.25">
      <c r="A26" s="164"/>
      <c r="B26" s="165"/>
      <c r="C26" s="166"/>
      <c r="D26" s="166"/>
      <c r="E26" s="166"/>
      <c r="F26" s="165"/>
      <c r="G26" s="165"/>
      <c r="H26" s="167"/>
      <c r="I26" s="165"/>
      <c r="J26" s="178"/>
      <c r="K26" s="115"/>
    </row>
    <row r="27" spans="1:11" ht="14.25">
      <c r="A27" s="164"/>
      <c r="B27" s="165"/>
      <c r="C27" s="166"/>
      <c r="D27" s="166"/>
      <c r="E27" s="166"/>
      <c r="F27" s="165"/>
      <c r="G27" s="165"/>
      <c r="H27" s="167"/>
      <c r="I27" s="165"/>
      <c r="J27" s="178"/>
      <c r="K27" s="115"/>
    </row>
    <row r="28" spans="1:11" ht="14.25">
      <c r="A28" s="164"/>
      <c r="B28" s="165"/>
      <c r="C28" s="166"/>
      <c r="D28" s="166"/>
      <c r="E28" s="166"/>
      <c r="F28" s="165"/>
      <c r="G28" s="165"/>
      <c r="H28" s="167"/>
      <c r="I28" s="165"/>
      <c r="J28" s="178"/>
      <c r="K28" s="115"/>
    </row>
    <row r="29" spans="1:11" ht="14.25">
      <c r="A29" s="164"/>
      <c r="B29" s="165"/>
      <c r="C29" s="166"/>
      <c r="D29" s="166"/>
      <c r="E29" s="166"/>
      <c r="F29" s="165"/>
      <c r="G29" s="165"/>
      <c r="H29" s="167"/>
      <c r="I29" s="165"/>
      <c r="J29" s="178"/>
      <c r="K29" s="115"/>
    </row>
    <row r="30" spans="1:11" ht="14.25">
      <c r="A30" s="164"/>
      <c r="B30" s="165"/>
      <c r="C30" s="166"/>
      <c r="D30" s="166"/>
      <c r="E30" s="166"/>
      <c r="F30" s="165"/>
      <c r="G30" s="165"/>
      <c r="H30" s="167"/>
      <c r="I30" s="165"/>
      <c r="J30" s="178"/>
      <c r="K30" s="115"/>
    </row>
    <row r="31" spans="1:11" ht="14.25">
      <c r="A31" s="164"/>
      <c r="B31" s="165"/>
      <c r="C31" s="166"/>
      <c r="D31" s="166"/>
      <c r="E31" s="166"/>
      <c r="F31" s="165"/>
      <c r="G31" s="165"/>
      <c r="H31" s="167"/>
      <c r="I31" s="165"/>
      <c r="J31" s="178"/>
      <c r="K31" s="115"/>
    </row>
    <row r="32" spans="1:11" ht="14.25">
      <c r="A32" s="164"/>
      <c r="B32" s="165"/>
      <c r="C32" s="166"/>
      <c r="D32" s="166"/>
      <c r="E32" s="166"/>
      <c r="F32" s="165"/>
      <c r="G32" s="165"/>
      <c r="H32" s="167"/>
      <c r="I32" s="165"/>
      <c r="J32" s="178"/>
      <c r="K32" s="115"/>
    </row>
    <row r="33" spans="1:11" ht="14.25">
      <c r="A33" s="164"/>
      <c r="B33" s="165"/>
      <c r="C33" s="166"/>
      <c r="D33" s="166"/>
      <c r="E33" s="166"/>
      <c r="F33" s="165"/>
      <c r="G33" s="165"/>
      <c r="H33" s="167"/>
      <c r="I33" s="165"/>
      <c r="J33" s="178"/>
      <c r="K33" s="115"/>
    </row>
    <row r="34" spans="1:11" ht="14.25">
      <c r="A34" s="164"/>
      <c r="B34" s="165"/>
      <c r="C34" s="166"/>
      <c r="D34" s="166"/>
      <c r="E34" s="166"/>
      <c r="F34" s="165"/>
      <c r="G34" s="165"/>
      <c r="H34" s="167"/>
      <c r="I34" s="165"/>
      <c r="J34" s="178"/>
      <c r="K34" s="115"/>
    </row>
    <row r="35" spans="1:11" ht="14.25">
      <c r="A35" s="164"/>
      <c r="B35" s="165"/>
      <c r="C35" s="166"/>
      <c r="D35" s="166"/>
      <c r="E35" s="166"/>
      <c r="F35" s="165"/>
      <c r="G35" s="165"/>
      <c r="H35" s="167"/>
      <c r="I35" s="165"/>
      <c r="J35" s="178"/>
      <c r="K35" s="115"/>
    </row>
    <row r="36" spans="1:11" ht="14.25">
      <c r="A36" s="164"/>
      <c r="B36" s="165"/>
      <c r="C36" s="166"/>
      <c r="D36" s="166"/>
      <c r="E36" s="166"/>
      <c r="F36" s="165"/>
      <c r="G36" s="165"/>
      <c r="H36" s="167"/>
      <c r="I36" s="165"/>
      <c r="J36" s="178"/>
      <c r="K36" s="115"/>
    </row>
    <row r="37" spans="1:11" ht="14.25">
      <c r="A37" s="164"/>
      <c r="B37" s="165"/>
      <c r="C37" s="166"/>
      <c r="D37" s="166"/>
      <c r="E37" s="166"/>
      <c r="F37" s="165"/>
      <c r="G37" s="165"/>
      <c r="H37" s="167"/>
      <c r="I37" s="165"/>
      <c r="J37" s="178"/>
      <c r="K37" s="115"/>
    </row>
    <row r="38" spans="1:11" ht="14.25">
      <c r="A38" s="164"/>
      <c r="B38" s="165"/>
      <c r="C38" s="166"/>
      <c r="D38" s="166"/>
      <c r="E38" s="166"/>
      <c r="F38" s="165"/>
      <c r="G38" s="165"/>
      <c r="H38" s="167"/>
      <c r="I38" s="165"/>
      <c r="J38" s="178"/>
      <c r="K38" s="115"/>
    </row>
    <row r="39" spans="1:11" ht="14.25">
      <c r="A39" s="164"/>
      <c r="B39" s="165"/>
      <c r="C39" s="166"/>
      <c r="D39" s="166"/>
      <c r="E39" s="166"/>
      <c r="F39" s="165"/>
      <c r="G39" s="165"/>
      <c r="H39" s="167"/>
      <c r="I39" s="165"/>
      <c r="J39" s="178"/>
      <c r="K39" s="115"/>
    </row>
    <row r="40" spans="1:11" ht="14.25">
      <c r="A40" s="164"/>
      <c r="B40" s="165"/>
      <c r="C40" s="166"/>
      <c r="D40" s="166"/>
      <c r="E40" s="166"/>
      <c r="F40" s="165"/>
      <c r="G40" s="165"/>
      <c r="H40" s="167"/>
      <c r="I40" s="165"/>
      <c r="J40" s="178"/>
      <c r="K40" s="115"/>
    </row>
    <row r="41" spans="1:11" ht="14.25">
      <c r="A41" s="164"/>
      <c r="B41" s="165"/>
      <c r="C41" s="166"/>
      <c r="D41" s="166"/>
      <c r="E41" s="166"/>
      <c r="F41" s="165"/>
      <c r="G41" s="165"/>
      <c r="H41" s="167"/>
      <c r="I41" s="165"/>
      <c r="J41" s="178"/>
      <c r="K41" s="115"/>
    </row>
    <row r="42" spans="1:11" ht="14.25">
      <c r="A42" s="164"/>
      <c r="B42" s="165"/>
      <c r="C42" s="166"/>
      <c r="D42" s="166"/>
      <c r="E42" s="166"/>
      <c r="F42" s="165"/>
      <c r="G42" s="165"/>
      <c r="H42" s="167"/>
      <c r="I42" s="165"/>
      <c r="J42" s="178"/>
      <c r="K42" s="115"/>
    </row>
    <row r="43" spans="1:11" ht="14.25">
      <c r="A43" s="164"/>
      <c r="B43" s="165"/>
      <c r="C43" s="166"/>
      <c r="D43" s="166"/>
      <c r="E43" s="166"/>
      <c r="F43" s="165"/>
      <c r="G43" s="165"/>
      <c r="H43" s="167"/>
      <c r="I43" s="165"/>
      <c r="J43" s="178"/>
      <c r="K43" s="115"/>
    </row>
    <row r="44" spans="1:11" ht="14.25">
      <c r="A44" s="164"/>
      <c r="B44" s="165"/>
      <c r="C44" s="166"/>
      <c r="D44" s="166"/>
      <c r="E44" s="166"/>
      <c r="F44" s="165"/>
      <c r="G44" s="165"/>
      <c r="H44" s="167"/>
      <c r="I44" s="165"/>
      <c r="J44" s="178"/>
      <c r="K44" s="115"/>
    </row>
    <row r="45" spans="1:11" ht="14.25">
      <c r="A45" s="164"/>
      <c r="B45" s="165"/>
      <c r="C45" s="166"/>
      <c r="D45" s="166"/>
      <c r="E45" s="166"/>
      <c r="F45" s="165"/>
      <c r="G45" s="165"/>
      <c r="H45" s="167"/>
      <c r="I45" s="165"/>
      <c r="J45" s="178"/>
      <c r="K45" s="115"/>
    </row>
    <row r="46" spans="1:11" ht="14.25">
      <c r="A46" s="164"/>
      <c r="B46" s="165"/>
      <c r="C46" s="166"/>
      <c r="D46" s="166"/>
      <c r="E46" s="166"/>
      <c r="F46" s="165"/>
      <c r="G46" s="165"/>
      <c r="H46" s="167"/>
      <c r="I46" s="165"/>
      <c r="J46" s="178"/>
      <c r="K46" s="115"/>
    </row>
    <row r="47" spans="1:11" ht="14.25">
      <c r="A47" s="164"/>
      <c r="B47" s="165"/>
      <c r="C47" s="166"/>
      <c r="D47" s="166"/>
      <c r="E47" s="166"/>
      <c r="F47" s="165"/>
      <c r="G47" s="165"/>
      <c r="H47" s="167"/>
      <c r="I47" s="165"/>
      <c r="J47" s="178"/>
      <c r="K47" s="115"/>
    </row>
    <row r="48" spans="1:11" ht="14.25">
      <c r="A48" s="164"/>
      <c r="B48" s="165"/>
      <c r="C48" s="166"/>
      <c r="D48" s="166"/>
      <c r="E48" s="166"/>
      <c r="F48" s="165"/>
      <c r="G48" s="165"/>
      <c r="H48" s="167"/>
      <c r="I48" s="165"/>
      <c r="J48" s="178"/>
      <c r="K48" s="115"/>
    </row>
    <row r="49" spans="1:11" ht="14.25">
      <c r="A49" s="164"/>
      <c r="B49" s="165"/>
      <c r="C49" s="166"/>
      <c r="D49" s="166"/>
      <c r="E49" s="166"/>
      <c r="F49" s="165"/>
      <c r="G49" s="165"/>
      <c r="H49" s="167"/>
      <c r="I49" s="165"/>
      <c r="J49" s="178"/>
      <c r="K49" s="115"/>
    </row>
    <row r="50" spans="1:11" ht="14.25">
      <c r="A50" s="164"/>
      <c r="B50" s="165"/>
      <c r="C50" s="166"/>
      <c r="D50" s="166"/>
      <c r="E50" s="166"/>
      <c r="F50" s="165"/>
      <c r="G50" s="165"/>
      <c r="H50" s="167"/>
      <c r="I50" s="165"/>
      <c r="J50" s="178"/>
      <c r="K50" s="115"/>
    </row>
    <row r="51" spans="1:11" ht="14.25">
      <c r="A51" s="164"/>
      <c r="B51" s="165"/>
      <c r="C51" s="166"/>
      <c r="D51" s="166"/>
      <c r="E51" s="166"/>
      <c r="F51" s="165"/>
      <c r="G51" s="165"/>
      <c r="H51" s="167"/>
      <c r="I51" s="165"/>
      <c r="J51" s="178"/>
      <c r="K51" s="115"/>
    </row>
    <row r="52" spans="1:11" ht="14.25">
      <c r="A52" s="164"/>
      <c r="B52" s="165"/>
      <c r="C52" s="166"/>
      <c r="D52" s="166"/>
      <c r="E52" s="166"/>
      <c r="F52" s="165"/>
      <c r="G52" s="165"/>
      <c r="H52" s="167"/>
      <c r="I52" s="165"/>
      <c r="J52" s="178"/>
      <c r="K52" s="115"/>
    </row>
    <row r="53" spans="1:11" ht="14.25">
      <c r="A53" s="164"/>
      <c r="B53" s="165"/>
      <c r="C53" s="166"/>
      <c r="D53" s="166"/>
      <c r="E53" s="166"/>
      <c r="F53" s="165"/>
      <c r="G53" s="165"/>
      <c r="H53" s="167"/>
      <c r="I53" s="165"/>
      <c r="J53" s="178"/>
      <c r="K53" s="115"/>
    </row>
    <row r="54" spans="1:11" ht="14.25">
      <c r="A54" s="164"/>
      <c r="B54" s="165"/>
      <c r="C54" s="166"/>
      <c r="D54" s="166"/>
      <c r="E54" s="166"/>
      <c r="F54" s="165"/>
      <c r="G54" s="165"/>
      <c r="H54" s="167"/>
      <c r="I54" s="165"/>
      <c r="J54" s="178"/>
      <c r="K54" s="115"/>
    </row>
    <row r="55" spans="1:11" ht="14.25">
      <c r="A55" s="164"/>
      <c r="B55" s="168"/>
      <c r="C55" s="168"/>
      <c r="D55" s="168"/>
      <c r="E55" s="168"/>
      <c r="F55" s="169"/>
      <c r="G55" s="169"/>
      <c r="H55" s="169"/>
      <c r="I55" s="169"/>
      <c r="J55" s="170"/>
      <c r="K55" s="115"/>
    </row>
    <row r="56" spans="1:11" ht="14.25">
      <c r="A56" s="164"/>
      <c r="B56" s="116"/>
      <c r="C56" s="116"/>
      <c r="D56" s="116"/>
      <c r="E56" s="116"/>
      <c r="F56" s="113"/>
      <c r="G56" s="113"/>
      <c r="H56" s="113"/>
      <c r="I56" s="113"/>
      <c r="J56" s="146"/>
      <c r="K56" s="115"/>
    </row>
    <row r="57" spans="1:11" ht="14.25">
      <c r="A57" s="164"/>
      <c r="B57" s="116"/>
      <c r="C57" s="116"/>
      <c r="D57" s="116"/>
      <c r="E57" s="116"/>
      <c r="F57" s="113"/>
      <c r="G57" s="113"/>
      <c r="H57" s="113"/>
      <c r="I57" s="113"/>
      <c r="J57" s="146"/>
      <c r="K57" s="115"/>
    </row>
    <row r="58" spans="1:11" ht="14.25">
      <c r="A58" s="164"/>
      <c r="B58" s="116"/>
      <c r="C58" s="116"/>
      <c r="D58" s="116"/>
      <c r="E58" s="116"/>
      <c r="F58" s="113"/>
      <c r="G58" s="113"/>
      <c r="H58" s="113"/>
      <c r="I58" s="113"/>
      <c r="J58" s="146"/>
      <c r="K58" s="115"/>
    </row>
    <row r="59" spans="1:11" ht="14.25">
      <c r="A59" s="164"/>
      <c r="B59" s="116"/>
      <c r="C59" s="116"/>
      <c r="D59" s="116"/>
      <c r="E59" s="116"/>
      <c r="F59" s="113"/>
      <c r="G59" s="113"/>
      <c r="H59" s="113"/>
      <c r="I59" s="113"/>
      <c r="J59" s="146"/>
      <c r="K59" s="115"/>
    </row>
    <row r="60" spans="1:11" ht="14.25">
      <c r="A60" s="164"/>
      <c r="B60" s="116"/>
      <c r="C60" s="116"/>
      <c r="D60" s="116"/>
      <c r="E60" s="116"/>
      <c r="F60" s="113"/>
      <c r="G60" s="113"/>
      <c r="H60" s="113"/>
      <c r="I60" s="113"/>
      <c r="J60" s="146"/>
      <c r="K60" s="115"/>
    </row>
    <row r="61" spans="1:10" ht="14.25">
      <c r="A61" s="62" t="s">
        <v>2</v>
      </c>
      <c r="C61" s="62"/>
      <c r="D61" s="62"/>
      <c r="E61" s="7"/>
      <c r="G61" s="1"/>
      <c r="J61" s="60">
        <f>SUM(J11:J60)</f>
        <v>150</v>
      </c>
    </row>
    <row r="63" spans="2:9" ht="14.25">
      <c r="B63" s="7"/>
      <c r="C63" s="7"/>
      <c r="D63" s="7"/>
      <c r="E63" s="7"/>
      <c r="G63" s="1"/>
      <c r="H63"/>
      <c r="I63"/>
    </row>
    <row r="64" spans="1:10" ht="15" customHeight="1">
      <c r="A64" s="489" t="s">
        <v>12</v>
      </c>
      <c r="B64" s="489"/>
      <c r="C64" s="489"/>
      <c r="D64" s="489"/>
      <c r="E64" s="489"/>
      <c r="F64" s="489"/>
      <c r="G64" s="489"/>
      <c r="H64" s="489"/>
      <c r="I64" s="489"/>
      <c r="J64" s="489"/>
    </row>
  </sheetData>
  <sheetProtection/>
  <mergeCells count="7">
    <mergeCell ref="A64:J64"/>
    <mergeCell ref="A7:J7"/>
    <mergeCell ref="A8:J8"/>
    <mergeCell ref="A4:J4"/>
    <mergeCell ref="A5:J5"/>
    <mergeCell ref="A2:J2"/>
    <mergeCell ref="A6:J6"/>
  </mergeCells>
  <hyperlinks>
    <hyperlink ref="G11" r:id="rId1" display="https://eacea.ec.europa.eu/sites/eacea-site/files/cbhe_2017_results_by_region_publication_without_total_final.pdf"/>
  </hyperlinks>
  <printOptions/>
  <pageMargins left="0.511811023622047" right="0.31496062992126" top="0.19" bottom="0" header="0" footer="0"/>
  <pageSetup horizontalDpi="200" verticalDpi="200" orientation="landscape" paperSize="9" r:id="rId2"/>
</worksheet>
</file>

<file path=xl/worksheets/sheet2.xml><?xml version="1.0" encoding="utf-8"?>
<worksheet xmlns="http://schemas.openxmlformats.org/spreadsheetml/2006/main" xmlns:r="http://schemas.openxmlformats.org/officeDocument/2006/relationships">
  <dimension ref="A2:T17"/>
  <sheetViews>
    <sheetView zoomScalePageLayoutView="0" workbookViewId="0" topLeftCell="A4">
      <selection activeCell="T12" sqref="T12"/>
    </sheetView>
  </sheetViews>
  <sheetFormatPr defaultColWidth="9.140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8.8515625" style="1" customWidth="1"/>
    <col min="17" max="17" width="21.140625" style="1" customWidth="1"/>
    <col min="18" max="18" width="15.140625" style="1" customWidth="1"/>
    <col min="19" max="20" width="9.140625" style="1" customWidth="1"/>
  </cols>
  <sheetData>
    <row r="2" spans="1:20" s="4" customFormat="1" ht="15">
      <c r="A2" s="441" t="s">
        <v>165</v>
      </c>
      <c r="B2" s="442"/>
      <c r="C2" s="442"/>
      <c r="D2" s="442"/>
      <c r="E2" s="442"/>
      <c r="F2" s="442"/>
      <c r="G2" s="442"/>
      <c r="H2" s="442"/>
      <c r="I2" s="442"/>
      <c r="J2" s="442"/>
      <c r="K2" s="442"/>
      <c r="L2" s="442"/>
      <c r="M2" s="442"/>
      <c r="N2" s="442"/>
      <c r="O2" s="442"/>
      <c r="P2" s="443"/>
      <c r="Q2" s="3"/>
      <c r="R2" s="3"/>
      <c r="S2" s="3"/>
      <c r="T2" s="3"/>
    </row>
    <row r="3" spans="8:20" s="4" customFormat="1" ht="14.25">
      <c r="H3" s="3"/>
      <c r="Q3" s="3"/>
      <c r="R3" s="3"/>
      <c r="S3" s="3"/>
      <c r="T3" s="3"/>
    </row>
    <row r="4" spans="1:20" s="4" customFormat="1" ht="44.25" customHeight="1">
      <c r="A4" s="444" t="s">
        <v>166</v>
      </c>
      <c r="B4" s="444"/>
      <c r="C4" s="444"/>
      <c r="D4" s="444"/>
      <c r="E4" s="444"/>
      <c r="F4" s="444"/>
      <c r="G4" s="444"/>
      <c r="H4" s="444"/>
      <c r="I4" s="444"/>
      <c r="J4" s="444"/>
      <c r="K4" s="444"/>
      <c r="L4" s="444"/>
      <c r="M4" s="444"/>
      <c r="N4" s="444"/>
      <c r="O4" s="444"/>
      <c r="P4" s="444"/>
      <c r="Q4" s="3"/>
      <c r="R4" s="3"/>
      <c r="S4" s="3"/>
      <c r="T4" s="3"/>
    </row>
    <row r="5" spans="1:20" s="4" customFormat="1" ht="15" customHeight="1">
      <c r="A5" s="444" t="s">
        <v>26</v>
      </c>
      <c r="B5" s="444"/>
      <c r="C5" s="444"/>
      <c r="D5" s="444"/>
      <c r="E5" s="444"/>
      <c r="F5" s="444"/>
      <c r="G5" s="444"/>
      <c r="H5" s="444"/>
      <c r="I5" s="444"/>
      <c r="J5" s="444"/>
      <c r="K5" s="444"/>
      <c r="L5" s="444"/>
      <c r="M5" s="444"/>
      <c r="N5" s="444"/>
      <c r="O5" s="444"/>
      <c r="P5" s="444"/>
      <c r="Q5" s="3"/>
      <c r="R5" s="3"/>
      <c r="S5" s="3"/>
      <c r="T5" s="3"/>
    </row>
    <row r="6" spans="1:20" s="4" customFormat="1" ht="27.75" customHeight="1">
      <c r="A6" s="446" t="s">
        <v>61</v>
      </c>
      <c r="B6" s="449"/>
      <c r="C6" s="449"/>
      <c r="D6" s="449"/>
      <c r="E6" s="449"/>
      <c r="F6" s="449"/>
      <c r="G6" s="449"/>
      <c r="H6" s="449"/>
      <c r="I6" s="449"/>
      <c r="J6" s="449"/>
      <c r="K6" s="449"/>
      <c r="L6" s="449"/>
      <c r="M6" s="449"/>
      <c r="N6" s="449"/>
      <c r="O6" s="449"/>
      <c r="P6" s="450"/>
      <c r="Q6" s="3"/>
      <c r="R6" s="3"/>
      <c r="S6" s="3"/>
      <c r="T6" s="3"/>
    </row>
    <row r="7" spans="1:20" s="4" customFormat="1" ht="14.25">
      <c r="A7" s="446" t="s">
        <v>55</v>
      </c>
      <c r="B7" s="447"/>
      <c r="C7" s="447"/>
      <c r="D7" s="447"/>
      <c r="E7" s="447"/>
      <c r="F7" s="447"/>
      <c r="G7" s="447"/>
      <c r="H7" s="447"/>
      <c r="I7" s="447"/>
      <c r="J7" s="447"/>
      <c r="K7" s="447"/>
      <c r="L7" s="447"/>
      <c r="M7" s="447"/>
      <c r="N7" s="447"/>
      <c r="O7" s="447"/>
      <c r="P7" s="448"/>
      <c r="Q7" s="3"/>
      <c r="R7" s="3"/>
      <c r="S7" s="3"/>
      <c r="T7" s="3"/>
    </row>
    <row r="8" spans="1:20" s="4" customFormat="1" ht="78.75" customHeight="1">
      <c r="A8" s="445" t="s">
        <v>161</v>
      </c>
      <c r="B8" s="445"/>
      <c r="C8" s="445"/>
      <c r="D8" s="445"/>
      <c r="E8" s="445"/>
      <c r="F8" s="445"/>
      <c r="G8" s="445"/>
      <c r="H8" s="445"/>
      <c r="I8" s="445"/>
      <c r="J8" s="445"/>
      <c r="K8" s="445"/>
      <c r="L8" s="445"/>
      <c r="M8" s="445"/>
      <c r="N8" s="445"/>
      <c r="O8" s="445"/>
      <c r="P8" s="445"/>
      <c r="Q8" s="3"/>
      <c r="R8" s="3"/>
      <c r="S8" s="3"/>
      <c r="T8" s="3"/>
    </row>
    <row r="9" spans="1:20" s="4" customFormat="1" ht="14.25">
      <c r="A9" s="5"/>
      <c r="B9" s="6"/>
      <c r="C9" s="6"/>
      <c r="D9" s="6"/>
      <c r="E9" s="6"/>
      <c r="F9" s="6"/>
      <c r="G9" s="5"/>
      <c r="I9" s="5"/>
      <c r="J9" s="5"/>
      <c r="K9" s="5"/>
      <c r="L9" s="5"/>
      <c r="M9" s="5"/>
      <c r="N9" s="5"/>
      <c r="O9" s="5"/>
      <c r="P9" s="5"/>
      <c r="Q9" s="3"/>
      <c r="R9" s="3"/>
      <c r="S9" s="3"/>
      <c r="T9" s="3"/>
    </row>
    <row r="10" spans="1:20" s="25" customFormat="1" ht="82.5">
      <c r="A10" s="46" t="s">
        <v>0</v>
      </c>
      <c r="B10" s="46" t="s">
        <v>53</v>
      </c>
      <c r="C10" s="46" t="s">
        <v>60</v>
      </c>
      <c r="D10" s="55" t="s">
        <v>5</v>
      </c>
      <c r="E10" s="55" t="s">
        <v>58</v>
      </c>
      <c r="F10" s="55" t="s">
        <v>59</v>
      </c>
      <c r="G10" s="46" t="s">
        <v>210</v>
      </c>
      <c r="H10" s="55" t="s">
        <v>14</v>
      </c>
      <c r="I10" s="55" t="s">
        <v>11</v>
      </c>
      <c r="J10" s="55" t="s">
        <v>208</v>
      </c>
      <c r="K10" s="55" t="s">
        <v>15</v>
      </c>
      <c r="L10" s="55" t="s">
        <v>16</v>
      </c>
      <c r="M10" s="55" t="s">
        <v>164</v>
      </c>
      <c r="N10" s="55" t="s">
        <v>209</v>
      </c>
      <c r="O10" s="46" t="s">
        <v>54</v>
      </c>
      <c r="P10" s="46" t="s">
        <v>7</v>
      </c>
      <c r="Q10" s="107" t="s">
        <v>203</v>
      </c>
      <c r="R10" s="24"/>
      <c r="S10" s="24"/>
      <c r="T10" s="24"/>
    </row>
    <row r="11" spans="1:18" ht="86.25">
      <c r="A11" s="161" t="s">
        <v>803</v>
      </c>
      <c r="B11" s="161" t="s">
        <v>802</v>
      </c>
      <c r="C11" s="160" t="s">
        <v>214</v>
      </c>
      <c r="D11" s="161" t="s">
        <v>804</v>
      </c>
      <c r="E11" s="322">
        <v>37</v>
      </c>
      <c r="F11" s="322">
        <v>2</v>
      </c>
      <c r="G11" s="160" t="s">
        <v>805</v>
      </c>
      <c r="H11" s="323" t="s">
        <v>806</v>
      </c>
      <c r="I11" s="323" t="s">
        <v>807</v>
      </c>
      <c r="J11" s="253" t="s">
        <v>1066</v>
      </c>
      <c r="K11" s="324" t="s">
        <v>808</v>
      </c>
      <c r="L11" s="160">
        <v>2017</v>
      </c>
      <c r="M11" s="160" t="s">
        <v>809</v>
      </c>
      <c r="N11" s="160"/>
      <c r="O11" s="114">
        <v>1200</v>
      </c>
      <c r="P11" s="257">
        <v>1200</v>
      </c>
      <c r="Q11" s="115" t="s">
        <v>802</v>
      </c>
      <c r="R11" s="250"/>
    </row>
    <row r="12" spans="1:18" ht="138">
      <c r="A12" s="108" t="s">
        <v>839</v>
      </c>
      <c r="B12" s="108" t="s">
        <v>840</v>
      </c>
      <c r="C12" s="109" t="s">
        <v>214</v>
      </c>
      <c r="D12" s="108" t="s">
        <v>841</v>
      </c>
      <c r="E12" s="322">
        <v>16</v>
      </c>
      <c r="F12" s="322">
        <v>47</v>
      </c>
      <c r="G12" s="160" t="s">
        <v>842</v>
      </c>
      <c r="H12" s="323" t="s">
        <v>843</v>
      </c>
      <c r="I12" s="253"/>
      <c r="J12" s="253" t="s">
        <v>1067</v>
      </c>
      <c r="K12" s="324" t="s">
        <v>844</v>
      </c>
      <c r="L12" s="113">
        <v>2017</v>
      </c>
      <c r="M12" s="113" t="s">
        <v>845</v>
      </c>
      <c r="N12" s="160"/>
      <c r="O12" s="114">
        <v>1200</v>
      </c>
      <c r="P12" s="115">
        <v>600</v>
      </c>
      <c r="Q12" s="115" t="s">
        <v>838</v>
      </c>
      <c r="R12" s="250"/>
    </row>
    <row r="13" spans="1:18" ht="165">
      <c r="A13" s="108" t="s">
        <v>891</v>
      </c>
      <c r="B13" s="108" t="s">
        <v>892</v>
      </c>
      <c r="C13" s="160" t="s">
        <v>214</v>
      </c>
      <c r="D13" s="161" t="s">
        <v>893</v>
      </c>
      <c r="E13" s="322">
        <v>59</v>
      </c>
      <c r="F13" s="322">
        <v>1</v>
      </c>
      <c r="G13" s="160" t="s">
        <v>894</v>
      </c>
      <c r="H13" s="323" t="s">
        <v>895</v>
      </c>
      <c r="I13" s="253"/>
      <c r="J13" s="253">
        <v>404085500001</v>
      </c>
      <c r="K13" s="324" t="s">
        <v>896</v>
      </c>
      <c r="L13" s="160">
        <v>2017</v>
      </c>
      <c r="M13" s="160" t="s">
        <v>897</v>
      </c>
      <c r="N13" s="160"/>
      <c r="O13" s="114">
        <v>1200</v>
      </c>
      <c r="P13" s="115">
        <v>1200</v>
      </c>
      <c r="Q13" s="115" t="s">
        <v>890</v>
      </c>
      <c r="R13" s="250"/>
    </row>
    <row r="14" spans="1:18" ht="86.25">
      <c r="A14" s="161" t="s">
        <v>930</v>
      </c>
      <c r="B14" s="161" t="s">
        <v>931</v>
      </c>
      <c r="C14" s="160" t="s">
        <v>214</v>
      </c>
      <c r="D14" s="161" t="s">
        <v>932</v>
      </c>
      <c r="E14" s="160">
        <v>73</v>
      </c>
      <c r="F14" s="160">
        <v>3</v>
      </c>
      <c r="G14" s="160" t="s">
        <v>933</v>
      </c>
      <c r="H14" s="258" t="s">
        <v>1068</v>
      </c>
      <c r="I14" s="161" t="s">
        <v>934</v>
      </c>
      <c r="J14" s="161" t="s">
        <v>935</v>
      </c>
      <c r="K14" s="176" t="s">
        <v>936</v>
      </c>
      <c r="L14" s="160">
        <v>2017</v>
      </c>
      <c r="M14" s="160" t="s">
        <v>937</v>
      </c>
      <c r="N14" s="160"/>
      <c r="O14" s="114">
        <v>1200</v>
      </c>
      <c r="P14" s="257">
        <v>600</v>
      </c>
      <c r="Q14" s="257" t="s">
        <v>929</v>
      </c>
      <c r="R14" s="250"/>
    </row>
    <row r="15" spans="1:16" ht="14.25">
      <c r="A15" s="62" t="s">
        <v>2</v>
      </c>
      <c r="O15" s="3"/>
      <c r="P15" s="57">
        <f>SUM(P11:P14)</f>
        <v>3600</v>
      </c>
    </row>
    <row r="17" spans="1:16" ht="14.25">
      <c r="A17" s="440" t="s">
        <v>12</v>
      </c>
      <c r="B17" s="440"/>
      <c r="C17" s="440"/>
      <c r="D17" s="440"/>
      <c r="E17" s="440"/>
      <c r="F17" s="440"/>
      <c r="G17" s="440"/>
      <c r="H17" s="440"/>
      <c r="I17" s="440"/>
      <c r="J17" s="440"/>
      <c r="K17" s="440"/>
      <c r="L17" s="440"/>
      <c r="M17" s="440"/>
      <c r="N17" s="440"/>
      <c r="O17" s="440"/>
      <c r="P17" s="440"/>
    </row>
  </sheetData>
  <sheetProtection/>
  <mergeCells count="7">
    <mergeCell ref="A17:P17"/>
    <mergeCell ref="A2:P2"/>
    <mergeCell ref="A4:P4"/>
    <mergeCell ref="A5:P5"/>
    <mergeCell ref="A8:P8"/>
    <mergeCell ref="A7:P7"/>
    <mergeCell ref="A6:P6"/>
  </mergeCells>
  <hyperlinks>
    <hyperlink ref="H12" r:id="rId1" display="http://jsri.ro/ojs/index.php/jsri/article/view/861"/>
    <hyperlink ref="H13" r:id="rId2" display="http://www.pamsa.cat/pamsa/revista/sm/59-1.html"/>
  </hyperlinks>
  <printOptions/>
  <pageMargins left="0.511811023622047" right="0.31496062992126" top="0" bottom="0" header="0" footer="0"/>
  <pageSetup horizontalDpi="200" verticalDpi="200" orientation="landscape" paperSize="9" r:id="rId3"/>
</worksheet>
</file>

<file path=xl/worksheets/sheet20.xml><?xml version="1.0" encoding="utf-8"?>
<worksheet xmlns="http://schemas.openxmlformats.org/spreadsheetml/2006/main" xmlns:r="http://schemas.openxmlformats.org/officeDocument/2006/relationships">
  <dimension ref="A2:L21"/>
  <sheetViews>
    <sheetView zoomScalePageLayoutView="0" workbookViewId="0" topLeftCell="A12">
      <selection activeCell="O19" sqref="O19"/>
    </sheetView>
  </sheetViews>
  <sheetFormatPr defaultColWidth="9.140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9.140625" style="0" customWidth="1"/>
    <col min="12" max="12" width="20.8515625" style="0" customWidth="1"/>
  </cols>
  <sheetData>
    <row r="2" spans="1:11" ht="15" customHeight="1">
      <c r="A2" s="451" t="s">
        <v>99</v>
      </c>
      <c r="B2" s="451"/>
      <c r="C2" s="451"/>
      <c r="D2" s="451"/>
      <c r="E2" s="451"/>
      <c r="F2" s="451"/>
      <c r="G2" s="451"/>
      <c r="H2" s="451"/>
      <c r="I2" s="451"/>
      <c r="J2" s="451"/>
      <c r="K2" s="451"/>
    </row>
    <row r="3" spans="1:9" ht="15" customHeight="1">
      <c r="A3" s="11"/>
      <c r="B3" s="11"/>
      <c r="C3" s="11"/>
      <c r="D3" s="11"/>
      <c r="E3" s="11"/>
      <c r="F3" s="11"/>
      <c r="G3" s="11"/>
      <c r="H3" s="11"/>
      <c r="I3" s="3"/>
    </row>
    <row r="4" spans="1:11" ht="82.5" customHeight="1">
      <c r="A4" s="468" t="s">
        <v>150</v>
      </c>
      <c r="B4" s="469"/>
      <c r="C4" s="469"/>
      <c r="D4" s="469"/>
      <c r="E4" s="469"/>
      <c r="F4" s="469"/>
      <c r="G4" s="469"/>
      <c r="H4" s="469"/>
      <c r="I4" s="469"/>
      <c r="J4" s="469"/>
      <c r="K4" s="470"/>
    </row>
    <row r="6" spans="1:12" ht="54.75">
      <c r="A6" s="50" t="s">
        <v>0</v>
      </c>
      <c r="B6" s="50" t="s">
        <v>13</v>
      </c>
      <c r="C6" s="50" t="s">
        <v>60</v>
      </c>
      <c r="D6" s="47" t="s">
        <v>5</v>
      </c>
      <c r="E6" s="55" t="s">
        <v>151</v>
      </c>
      <c r="F6" s="47" t="s">
        <v>152</v>
      </c>
      <c r="G6" s="55" t="s">
        <v>15</v>
      </c>
      <c r="H6" s="55" t="s">
        <v>16</v>
      </c>
      <c r="I6" s="46" t="s">
        <v>57</v>
      </c>
      <c r="J6" s="46" t="s">
        <v>54</v>
      </c>
      <c r="K6" s="46" t="s">
        <v>7</v>
      </c>
      <c r="L6" s="107" t="s">
        <v>203</v>
      </c>
    </row>
    <row r="7" spans="1:12" ht="86.25">
      <c r="A7" s="108" t="s">
        <v>240</v>
      </c>
      <c r="B7" s="109" t="s">
        <v>216</v>
      </c>
      <c r="C7" s="108" t="s">
        <v>217</v>
      </c>
      <c r="D7" s="108" t="s">
        <v>241</v>
      </c>
      <c r="E7" s="109">
        <v>1</v>
      </c>
      <c r="F7" s="181" t="s">
        <v>238</v>
      </c>
      <c r="G7" s="117" t="s">
        <v>242</v>
      </c>
      <c r="H7" s="143">
        <v>2017</v>
      </c>
      <c r="I7" s="143" t="s">
        <v>243</v>
      </c>
      <c r="J7" s="119">
        <v>20</v>
      </c>
      <c r="K7" s="146">
        <v>20</v>
      </c>
      <c r="L7" s="115" t="s">
        <v>239</v>
      </c>
    </row>
    <row r="8" spans="1:12" ht="54.75">
      <c r="A8" s="108" t="s">
        <v>293</v>
      </c>
      <c r="B8" s="109" t="s">
        <v>294</v>
      </c>
      <c r="C8" s="108" t="s">
        <v>291</v>
      </c>
      <c r="D8" s="108" t="s">
        <v>295</v>
      </c>
      <c r="E8" s="109" t="s">
        <v>296</v>
      </c>
      <c r="F8" s="181" t="s">
        <v>297</v>
      </c>
      <c r="G8" s="117" t="s">
        <v>298</v>
      </c>
      <c r="H8" s="143">
        <v>2017</v>
      </c>
      <c r="I8" s="143"/>
      <c r="J8" s="119">
        <v>20</v>
      </c>
      <c r="K8" s="146">
        <v>20</v>
      </c>
      <c r="L8" s="115" t="s">
        <v>253</v>
      </c>
    </row>
    <row r="9" spans="1:12" ht="82.5">
      <c r="A9" s="108" t="s">
        <v>497</v>
      </c>
      <c r="B9" s="109" t="s">
        <v>481</v>
      </c>
      <c r="C9" s="108" t="s">
        <v>214</v>
      </c>
      <c r="D9" s="108" t="s">
        <v>498</v>
      </c>
      <c r="E9" s="109">
        <v>165</v>
      </c>
      <c r="F9" s="117" t="s">
        <v>499</v>
      </c>
      <c r="G9" s="117" t="s">
        <v>500</v>
      </c>
      <c r="H9" s="143">
        <v>2017</v>
      </c>
      <c r="I9" s="190" t="s">
        <v>501</v>
      </c>
      <c r="J9" s="119" t="s">
        <v>502</v>
      </c>
      <c r="K9" s="146">
        <v>20</v>
      </c>
      <c r="L9" s="115" t="s">
        <v>491</v>
      </c>
    </row>
    <row r="10" spans="1:12" ht="82.5">
      <c r="A10" s="108" t="s">
        <v>503</v>
      </c>
      <c r="B10" s="109" t="s">
        <v>481</v>
      </c>
      <c r="C10" s="108" t="s">
        <v>214</v>
      </c>
      <c r="D10" s="108" t="s">
        <v>504</v>
      </c>
      <c r="E10" s="191">
        <v>43443</v>
      </c>
      <c r="F10" s="117" t="s">
        <v>505</v>
      </c>
      <c r="G10" s="117" t="s">
        <v>506</v>
      </c>
      <c r="H10" s="143">
        <v>2017</v>
      </c>
      <c r="I10" s="143" t="s">
        <v>507</v>
      </c>
      <c r="J10" s="119" t="s">
        <v>502</v>
      </c>
      <c r="K10" s="146">
        <v>20</v>
      </c>
      <c r="L10" s="115" t="s">
        <v>491</v>
      </c>
    </row>
    <row r="11" spans="1:12" ht="96">
      <c r="A11" s="116" t="s">
        <v>508</v>
      </c>
      <c r="B11" s="109" t="s">
        <v>481</v>
      </c>
      <c r="C11" s="108" t="s">
        <v>214</v>
      </c>
      <c r="D11" s="192" t="s">
        <v>509</v>
      </c>
      <c r="E11" s="113" t="s">
        <v>510</v>
      </c>
      <c r="F11" s="118" t="s">
        <v>511</v>
      </c>
      <c r="G11" s="118" t="s">
        <v>512</v>
      </c>
      <c r="H11" s="143">
        <v>2017</v>
      </c>
      <c r="I11" s="171"/>
      <c r="J11" s="119" t="s">
        <v>502</v>
      </c>
      <c r="K11" s="146">
        <v>20</v>
      </c>
      <c r="L11" s="115" t="s">
        <v>491</v>
      </c>
    </row>
    <row r="12" spans="1:12" ht="27">
      <c r="A12" s="207" t="s">
        <v>546</v>
      </c>
      <c r="B12" s="206" t="s">
        <v>547</v>
      </c>
      <c r="C12" s="207" t="s">
        <v>214</v>
      </c>
      <c r="D12" s="207" t="s">
        <v>548</v>
      </c>
      <c r="E12" s="206">
        <v>165</v>
      </c>
      <c r="F12" s="213"/>
      <c r="G12" s="213" t="s">
        <v>549</v>
      </c>
      <c r="H12" s="212">
        <v>2017</v>
      </c>
      <c r="I12" s="212" t="s">
        <v>550</v>
      </c>
      <c r="J12" s="210">
        <v>20</v>
      </c>
      <c r="K12" s="211">
        <v>20</v>
      </c>
      <c r="L12" s="115" t="s">
        <v>536</v>
      </c>
    </row>
    <row r="13" spans="1:12" ht="27">
      <c r="A13" s="207" t="s">
        <v>551</v>
      </c>
      <c r="B13" s="206" t="s">
        <v>547</v>
      </c>
      <c r="C13" s="207" t="s">
        <v>214</v>
      </c>
      <c r="D13" s="207" t="s">
        <v>548</v>
      </c>
      <c r="E13" s="206">
        <v>165</v>
      </c>
      <c r="F13" s="213"/>
      <c r="G13" s="213" t="s">
        <v>552</v>
      </c>
      <c r="H13" s="212">
        <v>2017</v>
      </c>
      <c r="I13" s="212" t="s">
        <v>550</v>
      </c>
      <c r="J13" s="210">
        <v>20</v>
      </c>
      <c r="K13" s="211">
        <v>20</v>
      </c>
      <c r="L13" s="115" t="s">
        <v>536</v>
      </c>
    </row>
    <row r="14" spans="1:12" ht="86.25">
      <c r="A14" s="108" t="s">
        <v>627</v>
      </c>
      <c r="B14" s="109" t="s">
        <v>597</v>
      </c>
      <c r="C14" s="108" t="s">
        <v>214</v>
      </c>
      <c r="D14" s="108" t="s">
        <v>628</v>
      </c>
      <c r="E14" s="109" t="s">
        <v>629</v>
      </c>
      <c r="F14" s="181" t="s">
        <v>630</v>
      </c>
      <c r="G14" s="117" t="s">
        <v>631</v>
      </c>
      <c r="H14" s="143">
        <v>2017</v>
      </c>
      <c r="I14" s="143" t="s">
        <v>632</v>
      </c>
      <c r="J14" s="119">
        <v>20</v>
      </c>
      <c r="K14" s="146">
        <v>20</v>
      </c>
      <c r="L14" s="115" t="s">
        <v>597</v>
      </c>
    </row>
    <row r="15" spans="1:12" ht="82.5">
      <c r="A15" s="127" t="s">
        <v>778</v>
      </c>
      <c r="B15" s="240" t="s">
        <v>682</v>
      </c>
      <c r="C15" s="240" t="s">
        <v>214</v>
      </c>
      <c r="D15" s="241" t="s">
        <v>779</v>
      </c>
      <c r="E15" s="241" t="s">
        <v>780</v>
      </c>
      <c r="F15" s="242" t="s">
        <v>781</v>
      </c>
      <c r="G15" s="243" t="s">
        <v>782</v>
      </c>
      <c r="H15" s="244">
        <v>2017</v>
      </c>
      <c r="I15" s="245" t="s">
        <v>783</v>
      </c>
      <c r="J15" s="392">
        <v>20</v>
      </c>
      <c r="K15" s="393">
        <v>20</v>
      </c>
      <c r="L15" s="115" t="s">
        <v>743</v>
      </c>
    </row>
    <row r="16" spans="1:12" ht="57">
      <c r="A16" s="152" t="s">
        <v>784</v>
      </c>
      <c r="B16" s="235" t="s">
        <v>682</v>
      </c>
      <c r="C16" s="235" t="s">
        <v>214</v>
      </c>
      <c r="D16" s="127" t="s">
        <v>779</v>
      </c>
      <c r="E16" s="127" t="s">
        <v>785</v>
      </c>
      <c r="F16" s="236" t="s">
        <v>781</v>
      </c>
      <c r="G16" s="246" t="s">
        <v>786</v>
      </c>
      <c r="H16" s="247">
        <v>2017</v>
      </c>
      <c r="I16" s="127" t="s">
        <v>783</v>
      </c>
      <c r="J16" s="286">
        <v>20</v>
      </c>
      <c r="K16" s="146">
        <v>20</v>
      </c>
      <c r="L16" s="115" t="s">
        <v>743</v>
      </c>
    </row>
    <row r="17" spans="1:12" ht="57">
      <c r="A17" s="152" t="s">
        <v>787</v>
      </c>
      <c r="B17" s="235" t="s">
        <v>682</v>
      </c>
      <c r="C17" s="235" t="s">
        <v>214</v>
      </c>
      <c r="D17" s="127" t="s">
        <v>779</v>
      </c>
      <c r="E17" s="127" t="s">
        <v>788</v>
      </c>
      <c r="F17" s="236" t="s">
        <v>781</v>
      </c>
      <c r="G17" s="246" t="s">
        <v>789</v>
      </c>
      <c r="H17" s="247">
        <v>2017</v>
      </c>
      <c r="I17" s="127" t="s">
        <v>783</v>
      </c>
      <c r="J17" s="286">
        <v>20</v>
      </c>
      <c r="K17" s="146">
        <v>20</v>
      </c>
      <c r="L17" s="115" t="s">
        <v>743</v>
      </c>
    </row>
    <row r="18" spans="1:11" ht="14.25">
      <c r="A18" s="62" t="s">
        <v>2</v>
      </c>
      <c r="B18" s="62"/>
      <c r="C18" s="43"/>
      <c r="F18" s="1"/>
      <c r="G18" s="1"/>
      <c r="J18" s="65"/>
      <c r="K18" s="60">
        <f>SUM(K7:K17)</f>
        <v>220</v>
      </c>
    </row>
    <row r="20" spans="2:9" ht="14.25">
      <c r="B20" s="7"/>
      <c r="G20" s="1"/>
      <c r="H20"/>
      <c r="I20"/>
    </row>
    <row r="21" spans="1:11" ht="15" customHeight="1">
      <c r="A21" s="514" t="s">
        <v>12</v>
      </c>
      <c r="B21" s="514"/>
      <c r="C21" s="514"/>
      <c r="D21" s="514"/>
      <c r="E21" s="514"/>
      <c r="F21" s="514"/>
      <c r="G21" s="514"/>
      <c r="H21" s="514"/>
      <c r="I21" s="514"/>
      <c r="J21" s="514"/>
      <c r="K21" s="514"/>
    </row>
  </sheetData>
  <sheetProtection/>
  <mergeCells count="3">
    <mergeCell ref="A2:K2"/>
    <mergeCell ref="A4:K4"/>
    <mergeCell ref="A21:K21"/>
  </mergeCells>
  <printOptions/>
  <pageMargins left="0.511811023622047" right="0.31496062992126" top="0" bottom="0"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2:J47"/>
  <sheetViews>
    <sheetView zoomScale="91" zoomScaleNormal="91" zoomScalePageLayoutView="0" workbookViewId="0" topLeftCell="A37">
      <selection activeCell="H39" sqref="H39"/>
    </sheetView>
  </sheetViews>
  <sheetFormatPr defaultColWidth="9.140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6" width="12.140625" style="7" customWidth="1"/>
    <col min="7" max="7" width="12.140625" style="297" customWidth="1"/>
    <col min="8" max="8" width="10.00390625" style="81" customWidth="1"/>
    <col min="9" max="9" width="21.140625" style="1" customWidth="1"/>
    <col min="10" max="10" width="9.140625" style="1" customWidth="1"/>
  </cols>
  <sheetData>
    <row r="2" spans="1:8" ht="15" customHeight="1">
      <c r="A2" s="451" t="s">
        <v>100</v>
      </c>
      <c r="B2" s="452"/>
      <c r="C2" s="452"/>
      <c r="D2" s="452"/>
      <c r="E2" s="452"/>
      <c r="F2" s="452"/>
      <c r="G2" s="452"/>
      <c r="H2" s="452"/>
    </row>
    <row r="3" spans="1:8" ht="15" customHeight="1">
      <c r="A3" s="11"/>
      <c r="B3" s="11"/>
      <c r="C3" s="11"/>
      <c r="D3" s="11"/>
      <c r="E3" s="11"/>
      <c r="F3" s="11"/>
      <c r="G3" s="316"/>
      <c r="H3" s="11"/>
    </row>
    <row r="4" spans="1:8" ht="90.75" customHeight="1">
      <c r="A4" s="468" t="s">
        <v>153</v>
      </c>
      <c r="B4" s="469"/>
      <c r="C4" s="469"/>
      <c r="D4" s="469"/>
      <c r="E4" s="469"/>
      <c r="F4" s="469"/>
      <c r="G4" s="469"/>
      <c r="H4" s="470"/>
    </row>
    <row r="5" spans="1:8" ht="14.25">
      <c r="A5" s="5"/>
      <c r="B5" s="5"/>
      <c r="C5" s="6"/>
      <c r="D5" s="6"/>
      <c r="E5" s="6"/>
      <c r="F5" s="6"/>
      <c r="H5" s="290"/>
    </row>
    <row r="6" spans="1:7" ht="14.25">
      <c r="A6" s="5"/>
      <c r="B6" s="5"/>
      <c r="C6" s="6"/>
      <c r="D6" s="6"/>
      <c r="E6" s="6"/>
      <c r="F6" s="6"/>
      <c r="G6" s="82"/>
    </row>
    <row r="7" spans="1:9" ht="41.25">
      <c r="A7" s="50" t="s">
        <v>159</v>
      </c>
      <c r="B7" s="46" t="s">
        <v>156</v>
      </c>
      <c r="C7" s="47" t="s">
        <v>25</v>
      </c>
      <c r="D7" s="53" t="s">
        <v>157</v>
      </c>
      <c r="E7" s="55" t="s">
        <v>158</v>
      </c>
      <c r="F7" s="50" t="s">
        <v>160</v>
      </c>
      <c r="G7" s="299" t="s">
        <v>54</v>
      </c>
      <c r="H7" s="50" t="s">
        <v>7</v>
      </c>
      <c r="I7" s="107" t="s">
        <v>203</v>
      </c>
    </row>
    <row r="8" spans="1:9" ht="54.75">
      <c r="A8" s="116" t="s">
        <v>244</v>
      </c>
      <c r="B8" s="126" t="s">
        <v>216</v>
      </c>
      <c r="C8" s="126" t="s">
        <v>214</v>
      </c>
      <c r="D8" s="127" t="s">
        <v>245</v>
      </c>
      <c r="E8" s="116" t="s">
        <v>246</v>
      </c>
      <c r="F8" s="116" t="s">
        <v>247</v>
      </c>
      <c r="G8" s="317">
        <v>20</v>
      </c>
      <c r="H8" s="359">
        <v>20</v>
      </c>
      <c r="I8" s="115" t="s">
        <v>239</v>
      </c>
    </row>
    <row r="9" spans="1:9" ht="82.5">
      <c r="A9" s="108" t="s">
        <v>248</v>
      </c>
      <c r="B9" s="108" t="s">
        <v>216</v>
      </c>
      <c r="C9" s="182" t="s">
        <v>214</v>
      </c>
      <c r="D9" s="109" t="s">
        <v>249</v>
      </c>
      <c r="E9" s="116" t="s">
        <v>250</v>
      </c>
      <c r="F9" s="113" t="s">
        <v>251</v>
      </c>
      <c r="G9" s="318">
        <v>20</v>
      </c>
      <c r="H9" s="359">
        <v>20</v>
      </c>
      <c r="I9" s="115" t="s">
        <v>239</v>
      </c>
    </row>
    <row r="10" spans="1:9" ht="54.75">
      <c r="A10" s="116" t="s">
        <v>299</v>
      </c>
      <c r="B10" s="126" t="s">
        <v>300</v>
      </c>
      <c r="C10" s="126" t="s">
        <v>214</v>
      </c>
      <c r="D10" s="127" t="s">
        <v>301</v>
      </c>
      <c r="E10" s="116" t="s">
        <v>302</v>
      </c>
      <c r="F10" s="116" t="s">
        <v>303</v>
      </c>
      <c r="G10" s="317">
        <v>20</v>
      </c>
      <c r="H10" s="359">
        <v>20</v>
      </c>
      <c r="I10" s="115" t="s">
        <v>253</v>
      </c>
    </row>
    <row r="11" spans="1:9" ht="69">
      <c r="A11" s="108" t="s">
        <v>304</v>
      </c>
      <c r="B11" s="126" t="s">
        <v>300</v>
      </c>
      <c r="C11" s="126" t="s">
        <v>214</v>
      </c>
      <c r="D11" s="109" t="s">
        <v>305</v>
      </c>
      <c r="E11" s="116" t="s">
        <v>306</v>
      </c>
      <c r="F11" s="186" t="s">
        <v>307</v>
      </c>
      <c r="G11" s="318">
        <v>20</v>
      </c>
      <c r="H11" s="359">
        <v>20</v>
      </c>
      <c r="I11" s="115" t="s">
        <v>253</v>
      </c>
    </row>
    <row r="12" spans="1:9" ht="54.75">
      <c r="A12" s="116" t="s">
        <v>308</v>
      </c>
      <c r="B12" s="126" t="s">
        <v>255</v>
      </c>
      <c r="C12" s="126" t="s">
        <v>214</v>
      </c>
      <c r="D12" s="127" t="s">
        <v>309</v>
      </c>
      <c r="E12" s="116" t="s">
        <v>310</v>
      </c>
      <c r="F12" s="116" t="s">
        <v>311</v>
      </c>
      <c r="G12" s="317">
        <v>20</v>
      </c>
      <c r="H12" s="359">
        <v>20</v>
      </c>
      <c r="I12" s="115" t="s">
        <v>253</v>
      </c>
    </row>
    <row r="13" spans="1:10" ht="82.5">
      <c r="A13" s="161" t="s">
        <v>414</v>
      </c>
      <c r="B13" s="161" t="s">
        <v>312</v>
      </c>
      <c r="C13" s="161" t="s">
        <v>214</v>
      </c>
      <c r="D13" s="162" t="s">
        <v>412</v>
      </c>
      <c r="E13" s="116" t="s">
        <v>413</v>
      </c>
      <c r="F13" s="357">
        <v>42859</v>
      </c>
      <c r="G13" s="187">
        <v>20</v>
      </c>
      <c r="H13" s="359">
        <v>20</v>
      </c>
      <c r="I13" s="257" t="s">
        <v>312</v>
      </c>
      <c r="J13" s="250"/>
    </row>
    <row r="14" spans="1:9" ht="69">
      <c r="A14" s="116" t="s">
        <v>459</v>
      </c>
      <c r="B14" s="116" t="s">
        <v>428</v>
      </c>
      <c r="C14" s="113" t="s">
        <v>214</v>
      </c>
      <c r="D14" s="127" t="s">
        <v>453</v>
      </c>
      <c r="E14" s="116"/>
      <c r="F14" s="188" t="s">
        <v>251</v>
      </c>
      <c r="G14" s="317">
        <v>20</v>
      </c>
      <c r="H14" s="359">
        <v>20</v>
      </c>
      <c r="I14" s="115" t="s">
        <v>313</v>
      </c>
    </row>
    <row r="15" spans="1:9" ht="27">
      <c r="A15" s="108" t="s">
        <v>460</v>
      </c>
      <c r="B15" s="116" t="s">
        <v>428</v>
      </c>
      <c r="C15" s="113" t="s">
        <v>214</v>
      </c>
      <c r="D15" s="109" t="s">
        <v>461</v>
      </c>
      <c r="E15" s="116" t="s">
        <v>462</v>
      </c>
      <c r="F15" s="186" t="s">
        <v>463</v>
      </c>
      <c r="G15" s="318">
        <v>20</v>
      </c>
      <c r="H15" s="359">
        <v>20</v>
      </c>
      <c r="I15" s="115" t="s">
        <v>313</v>
      </c>
    </row>
    <row r="16" spans="1:9" ht="96">
      <c r="A16" s="116" t="s">
        <v>471</v>
      </c>
      <c r="B16" s="126" t="s">
        <v>472</v>
      </c>
      <c r="C16" s="126" t="s">
        <v>214</v>
      </c>
      <c r="D16" s="127" t="s">
        <v>473</v>
      </c>
      <c r="E16" s="116"/>
      <c r="F16" s="116" t="s">
        <v>474</v>
      </c>
      <c r="G16" s="317">
        <v>20</v>
      </c>
      <c r="H16" s="359">
        <v>20</v>
      </c>
      <c r="I16" s="115" t="s">
        <v>415</v>
      </c>
    </row>
    <row r="17" spans="1:10" ht="27">
      <c r="A17" s="108" t="s">
        <v>475</v>
      </c>
      <c r="B17" s="108" t="s">
        <v>476</v>
      </c>
      <c r="C17" s="182" t="s">
        <v>214</v>
      </c>
      <c r="D17" s="109" t="s">
        <v>477</v>
      </c>
      <c r="E17" s="116" t="s">
        <v>478</v>
      </c>
      <c r="F17" s="113" t="s">
        <v>479</v>
      </c>
      <c r="G17" s="318">
        <v>20</v>
      </c>
      <c r="H17" s="359">
        <v>20</v>
      </c>
      <c r="I17" s="115" t="s">
        <v>415</v>
      </c>
      <c r="J17" s="358"/>
    </row>
    <row r="18" spans="1:9" ht="41.25">
      <c r="A18" s="193" t="s">
        <v>532</v>
      </c>
      <c r="B18" s="207" t="s">
        <v>533</v>
      </c>
      <c r="C18" s="207" t="s">
        <v>214</v>
      </c>
      <c r="D18" s="205" t="s">
        <v>301</v>
      </c>
      <c r="E18" s="116" t="s">
        <v>302</v>
      </c>
      <c r="F18" s="193" t="s">
        <v>303</v>
      </c>
      <c r="G18" s="319">
        <v>20</v>
      </c>
      <c r="H18" s="360">
        <v>20</v>
      </c>
      <c r="I18" s="115" t="s">
        <v>527</v>
      </c>
    </row>
    <row r="19" spans="1:9" ht="54.75">
      <c r="A19" s="204" t="s">
        <v>534</v>
      </c>
      <c r="B19" s="207" t="s">
        <v>533</v>
      </c>
      <c r="C19" s="207" t="s">
        <v>214</v>
      </c>
      <c r="D19" s="206" t="s">
        <v>305</v>
      </c>
      <c r="E19" s="116" t="s">
        <v>306</v>
      </c>
      <c r="F19" s="208" t="s">
        <v>307</v>
      </c>
      <c r="G19" s="320">
        <v>20</v>
      </c>
      <c r="H19" s="360">
        <v>20</v>
      </c>
      <c r="I19" s="115" t="s">
        <v>527</v>
      </c>
    </row>
    <row r="20" spans="1:9" ht="41.25">
      <c r="A20" s="193" t="s">
        <v>563</v>
      </c>
      <c r="B20" s="215" t="s">
        <v>554</v>
      </c>
      <c r="C20" s="215" t="s">
        <v>214</v>
      </c>
      <c r="D20" s="205" t="s">
        <v>564</v>
      </c>
      <c r="E20" s="116" t="s">
        <v>565</v>
      </c>
      <c r="F20" s="193" t="s">
        <v>566</v>
      </c>
      <c r="G20" s="319">
        <v>20</v>
      </c>
      <c r="H20" s="360">
        <v>20</v>
      </c>
      <c r="I20" s="115" t="s">
        <v>562</v>
      </c>
    </row>
    <row r="21" spans="1:9" ht="82.5">
      <c r="A21" s="207" t="s">
        <v>567</v>
      </c>
      <c r="B21" s="207" t="s">
        <v>554</v>
      </c>
      <c r="C21" s="214" t="s">
        <v>214</v>
      </c>
      <c r="D21" s="206" t="s">
        <v>568</v>
      </c>
      <c r="E21" s="116" t="s">
        <v>569</v>
      </c>
      <c r="F21" s="202" t="s">
        <v>570</v>
      </c>
      <c r="G21" s="320">
        <v>20</v>
      </c>
      <c r="H21" s="360">
        <v>20</v>
      </c>
      <c r="I21" s="115" t="s">
        <v>562</v>
      </c>
    </row>
    <row r="22" spans="1:9" ht="96">
      <c r="A22" s="193" t="s">
        <v>571</v>
      </c>
      <c r="B22" s="207" t="s">
        <v>554</v>
      </c>
      <c r="C22" s="207" t="s">
        <v>214</v>
      </c>
      <c r="D22" s="206" t="s">
        <v>572</v>
      </c>
      <c r="E22" s="116" t="s">
        <v>573</v>
      </c>
      <c r="F22" s="202" t="s">
        <v>574</v>
      </c>
      <c r="G22" s="320">
        <v>20</v>
      </c>
      <c r="H22" s="360">
        <v>20</v>
      </c>
      <c r="I22" s="115" t="s">
        <v>562</v>
      </c>
    </row>
    <row r="23" spans="1:9" ht="54.75">
      <c r="A23" s="116" t="s">
        <v>633</v>
      </c>
      <c r="B23" s="126" t="s">
        <v>597</v>
      </c>
      <c r="C23" s="126" t="s">
        <v>214</v>
      </c>
      <c r="D23" s="127" t="s">
        <v>634</v>
      </c>
      <c r="E23" s="116" t="s">
        <v>635</v>
      </c>
      <c r="F23" s="113" t="s">
        <v>636</v>
      </c>
      <c r="G23" s="317">
        <v>20</v>
      </c>
      <c r="H23" s="359">
        <v>20</v>
      </c>
      <c r="I23" s="115" t="s">
        <v>597</v>
      </c>
    </row>
    <row r="24" spans="1:9" ht="41.25">
      <c r="A24" s="116" t="s">
        <v>637</v>
      </c>
      <c r="B24" s="126" t="s">
        <v>597</v>
      </c>
      <c r="C24" s="131" t="s">
        <v>214</v>
      </c>
      <c r="D24" s="127" t="s">
        <v>638</v>
      </c>
      <c r="E24" s="116" t="s">
        <v>639</v>
      </c>
      <c r="F24" s="113" t="s">
        <v>640</v>
      </c>
      <c r="G24" s="317">
        <v>20</v>
      </c>
      <c r="H24" s="359">
        <v>20</v>
      </c>
      <c r="I24" s="115" t="s">
        <v>597</v>
      </c>
    </row>
    <row r="25" spans="1:9" ht="69">
      <c r="A25" s="108" t="s">
        <v>641</v>
      </c>
      <c r="B25" s="108" t="s">
        <v>597</v>
      </c>
      <c r="C25" s="182" t="s">
        <v>214</v>
      </c>
      <c r="D25" s="109" t="s">
        <v>642</v>
      </c>
      <c r="E25" s="116" t="s">
        <v>643</v>
      </c>
      <c r="F25" s="113" t="s">
        <v>644</v>
      </c>
      <c r="G25" s="318">
        <v>20</v>
      </c>
      <c r="H25" s="359">
        <v>20</v>
      </c>
      <c r="I25" s="115" t="s">
        <v>597</v>
      </c>
    </row>
    <row r="26" spans="1:10" ht="69">
      <c r="A26" s="280" t="s">
        <v>670</v>
      </c>
      <c r="B26" s="280" t="s">
        <v>649</v>
      </c>
      <c r="C26" s="280" t="s">
        <v>214</v>
      </c>
      <c r="D26" s="377" t="s">
        <v>671</v>
      </c>
      <c r="E26" s="161" t="s">
        <v>310</v>
      </c>
      <c r="F26" s="280" t="s">
        <v>311</v>
      </c>
      <c r="G26" s="389">
        <v>20</v>
      </c>
      <c r="H26" s="360">
        <v>0</v>
      </c>
      <c r="I26" s="257" t="s">
        <v>647</v>
      </c>
      <c r="J26" s="515"/>
    </row>
    <row r="27" spans="1:10" ht="54.75">
      <c r="A27" s="280" t="s">
        <v>672</v>
      </c>
      <c r="B27" s="280" t="s">
        <v>649</v>
      </c>
      <c r="C27" s="390" t="s">
        <v>214</v>
      </c>
      <c r="D27" s="298" t="s">
        <v>673</v>
      </c>
      <c r="E27" s="161" t="s">
        <v>674</v>
      </c>
      <c r="F27" s="298" t="s">
        <v>675</v>
      </c>
      <c r="G27" s="391">
        <v>40</v>
      </c>
      <c r="H27" s="360">
        <v>40</v>
      </c>
      <c r="I27" s="257" t="s">
        <v>647</v>
      </c>
      <c r="J27" s="515"/>
    </row>
    <row r="28" spans="1:10" ht="41.25">
      <c r="A28" s="280" t="s">
        <v>676</v>
      </c>
      <c r="B28" s="280" t="s">
        <v>649</v>
      </c>
      <c r="C28" s="280" t="s">
        <v>214</v>
      </c>
      <c r="D28" s="298" t="s">
        <v>677</v>
      </c>
      <c r="E28" s="161" t="s">
        <v>678</v>
      </c>
      <c r="F28" s="298" t="s">
        <v>679</v>
      </c>
      <c r="G28" s="391">
        <v>20</v>
      </c>
      <c r="H28" s="360">
        <v>20</v>
      </c>
      <c r="I28" s="257" t="s">
        <v>647</v>
      </c>
      <c r="J28" s="515"/>
    </row>
    <row r="29" spans="1:9" ht="54.75">
      <c r="A29" s="127" t="s">
        <v>790</v>
      </c>
      <c r="B29" s="127" t="s">
        <v>682</v>
      </c>
      <c r="C29" s="127" t="s">
        <v>214</v>
      </c>
      <c r="D29" s="127" t="s">
        <v>791</v>
      </c>
      <c r="E29" s="116" t="s">
        <v>792</v>
      </c>
      <c r="F29" s="127" t="s">
        <v>793</v>
      </c>
      <c r="G29" s="318">
        <v>20</v>
      </c>
      <c r="H29" s="359">
        <v>20</v>
      </c>
      <c r="I29" s="115" t="s">
        <v>743</v>
      </c>
    </row>
    <row r="30" spans="1:9" ht="82.5">
      <c r="A30" s="235" t="s">
        <v>794</v>
      </c>
      <c r="B30" s="127" t="s">
        <v>682</v>
      </c>
      <c r="C30" s="127" t="s">
        <v>214</v>
      </c>
      <c r="D30" s="152" t="s">
        <v>795</v>
      </c>
      <c r="E30" s="116" t="s">
        <v>796</v>
      </c>
      <c r="F30" s="127" t="s">
        <v>797</v>
      </c>
      <c r="G30" s="318">
        <v>20</v>
      </c>
      <c r="H30" s="359">
        <v>20</v>
      </c>
      <c r="I30" s="115" t="s">
        <v>743</v>
      </c>
    </row>
    <row r="31" spans="1:9" ht="82.5">
      <c r="A31" s="235" t="s">
        <v>798</v>
      </c>
      <c r="B31" s="127" t="s">
        <v>682</v>
      </c>
      <c r="C31" s="127" t="s">
        <v>214</v>
      </c>
      <c r="D31" s="127" t="s">
        <v>799</v>
      </c>
      <c r="E31" s="116" t="s">
        <v>800</v>
      </c>
      <c r="F31" s="127" t="s">
        <v>801</v>
      </c>
      <c r="G31" s="318">
        <v>20</v>
      </c>
      <c r="H31" s="359">
        <v>20</v>
      </c>
      <c r="I31" s="115" t="s">
        <v>743</v>
      </c>
    </row>
    <row r="32" spans="1:9" ht="27">
      <c r="A32" s="116" t="s">
        <v>882</v>
      </c>
      <c r="B32" s="126" t="s">
        <v>868</v>
      </c>
      <c r="C32" s="126" t="s">
        <v>214</v>
      </c>
      <c r="D32" s="127" t="s">
        <v>883</v>
      </c>
      <c r="E32" s="116"/>
      <c r="F32" s="113" t="s">
        <v>884</v>
      </c>
      <c r="G32" s="317">
        <v>20</v>
      </c>
      <c r="H32" s="359">
        <v>20</v>
      </c>
      <c r="I32" s="115" t="s">
        <v>868</v>
      </c>
    </row>
    <row r="33" spans="1:9" ht="41.25">
      <c r="A33" s="108" t="s">
        <v>885</v>
      </c>
      <c r="B33" s="116" t="s">
        <v>868</v>
      </c>
      <c r="C33" s="116" t="s">
        <v>214</v>
      </c>
      <c r="D33" s="127" t="s">
        <v>886</v>
      </c>
      <c r="E33" s="116"/>
      <c r="F33" s="113" t="s">
        <v>251</v>
      </c>
      <c r="G33" s="118" t="s">
        <v>887</v>
      </c>
      <c r="H33" s="359">
        <v>20</v>
      </c>
      <c r="I33" s="115" t="s">
        <v>868</v>
      </c>
    </row>
    <row r="34" spans="1:9" ht="41.25">
      <c r="A34" s="116" t="s">
        <v>888</v>
      </c>
      <c r="B34" s="116" t="s">
        <v>868</v>
      </c>
      <c r="C34" s="116" t="s">
        <v>214</v>
      </c>
      <c r="D34" s="127" t="s">
        <v>889</v>
      </c>
      <c r="E34" s="116"/>
      <c r="F34" s="113" t="s">
        <v>793</v>
      </c>
      <c r="G34" s="118" t="s">
        <v>887</v>
      </c>
      <c r="H34" s="359">
        <v>20</v>
      </c>
      <c r="I34" s="115" t="s">
        <v>868</v>
      </c>
    </row>
    <row r="35" spans="1:9" ht="72">
      <c r="A35" s="204" t="s">
        <v>1101</v>
      </c>
      <c r="B35" s="204" t="s">
        <v>915</v>
      </c>
      <c r="C35" s="214" t="s">
        <v>214</v>
      </c>
      <c r="D35" s="206" t="s">
        <v>1102</v>
      </c>
      <c r="E35" s="399" t="s">
        <v>1103</v>
      </c>
      <c r="F35" s="208">
        <v>42863</v>
      </c>
      <c r="G35" s="320">
        <v>20</v>
      </c>
      <c r="H35" s="400">
        <v>20</v>
      </c>
      <c r="I35" s="115" t="s">
        <v>890</v>
      </c>
    </row>
    <row r="36" spans="1:9" ht="27">
      <c r="A36" s="116" t="s">
        <v>1040</v>
      </c>
      <c r="B36" s="108" t="s">
        <v>915</v>
      </c>
      <c r="C36" s="108" t="s">
        <v>214</v>
      </c>
      <c r="D36" s="127" t="s">
        <v>916</v>
      </c>
      <c r="E36" s="116"/>
      <c r="F36" s="116"/>
      <c r="G36" s="317">
        <v>20</v>
      </c>
      <c r="H36" s="359">
        <v>20</v>
      </c>
      <c r="I36" s="115" t="s">
        <v>890</v>
      </c>
    </row>
    <row r="37" spans="1:9" ht="41.25">
      <c r="A37" s="116" t="s">
        <v>991</v>
      </c>
      <c r="B37" s="126" t="s">
        <v>992</v>
      </c>
      <c r="C37" s="126"/>
      <c r="D37" s="127" t="s">
        <v>991</v>
      </c>
      <c r="E37" s="116" t="s">
        <v>993</v>
      </c>
      <c r="F37" s="113" t="s">
        <v>994</v>
      </c>
      <c r="G37" s="317">
        <v>20</v>
      </c>
      <c r="H37" s="359">
        <v>20</v>
      </c>
      <c r="I37" s="115" t="s">
        <v>974</v>
      </c>
    </row>
    <row r="38" spans="1:9" ht="138">
      <c r="A38" s="116" t="s">
        <v>1013</v>
      </c>
      <c r="B38" s="126" t="s">
        <v>998</v>
      </c>
      <c r="C38" s="126" t="s">
        <v>214</v>
      </c>
      <c r="D38" s="127" t="s">
        <v>1014</v>
      </c>
      <c r="E38" s="116"/>
      <c r="F38" s="113" t="s">
        <v>884</v>
      </c>
      <c r="G38" s="317">
        <v>40</v>
      </c>
      <c r="H38" s="359">
        <v>40</v>
      </c>
      <c r="I38" s="115" t="s">
        <v>995</v>
      </c>
    </row>
    <row r="39" spans="1:9" ht="69">
      <c r="A39" s="108" t="s">
        <v>1015</v>
      </c>
      <c r="B39" s="116" t="s">
        <v>998</v>
      </c>
      <c r="C39" s="116" t="s">
        <v>214</v>
      </c>
      <c r="D39" s="127" t="s">
        <v>1149</v>
      </c>
      <c r="E39" s="116"/>
      <c r="F39" s="113" t="s">
        <v>1150</v>
      </c>
      <c r="G39" s="118" t="s">
        <v>887</v>
      </c>
      <c r="H39" s="359">
        <v>20</v>
      </c>
      <c r="I39" s="115" t="s">
        <v>995</v>
      </c>
    </row>
    <row r="40" spans="1:9" ht="54.75">
      <c r="A40" s="116" t="s">
        <v>1040</v>
      </c>
      <c r="B40" s="108" t="s">
        <v>536</v>
      </c>
      <c r="C40" s="108" t="s">
        <v>214</v>
      </c>
      <c r="D40" s="127" t="s">
        <v>1041</v>
      </c>
      <c r="E40" s="116" t="s">
        <v>246</v>
      </c>
      <c r="F40" s="116" t="s">
        <v>1042</v>
      </c>
      <c r="G40" s="317">
        <v>20</v>
      </c>
      <c r="H40" s="359">
        <v>20</v>
      </c>
      <c r="I40" s="115" t="s">
        <v>536</v>
      </c>
    </row>
    <row r="41" spans="1:9" ht="54.75">
      <c r="A41" s="116" t="s">
        <v>1043</v>
      </c>
      <c r="B41" s="126" t="s">
        <v>491</v>
      </c>
      <c r="C41" s="126" t="s">
        <v>214</v>
      </c>
      <c r="D41" s="127" t="s">
        <v>1041</v>
      </c>
      <c r="E41" s="116" t="s">
        <v>246</v>
      </c>
      <c r="F41" s="116" t="s">
        <v>1042</v>
      </c>
      <c r="G41" s="317">
        <v>20</v>
      </c>
      <c r="H41" s="359">
        <v>20</v>
      </c>
      <c r="I41" s="115" t="s">
        <v>491</v>
      </c>
    </row>
    <row r="42" spans="1:9" ht="69">
      <c r="A42" s="204" t="s">
        <v>1106</v>
      </c>
      <c r="B42" s="204" t="s">
        <v>939</v>
      </c>
      <c r="C42" s="214" t="s">
        <v>214</v>
      </c>
      <c r="D42" s="206" t="s">
        <v>1104</v>
      </c>
      <c r="E42" s="193"/>
      <c r="F42" s="202"/>
      <c r="G42" s="320">
        <v>20</v>
      </c>
      <c r="H42" s="400">
        <v>20</v>
      </c>
      <c r="I42" s="257" t="s">
        <v>929</v>
      </c>
    </row>
    <row r="43" spans="1:9" ht="69">
      <c r="A43" s="193" t="s">
        <v>1107</v>
      </c>
      <c r="B43" s="193" t="s">
        <v>939</v>
      </c>
      <c r="C43" s="193" t="s">
        <v>214</v>
      </c>
      <c r="D43" s="202" t="s">
        <v>1105</v>
      </c>
      <c r="E43" s="193"/>
      <c r="F43" s="202"/>
      <c r="G43" s="320">
        <v>20</v>
      </c>
      <c r="H43" s="400">
        <v>20</v>
      </c>
      <c r="I43" s="257" t="s">
        <v>929</v>
      </c>
    </row>
    <row r="44" spans="1:8" ht="14.25">
      <c r="A44" s="62" t="s">
        <v>2</v>
      </c>
      <c r="B44" s="7"/>
      <c r="D44" s="1"/>
      <c r="E44" s="1"/>
      <c r="F44" s="1"/>
      <c r="G44" s="81"/>
      <c r="H44" s="66">
        <f>SUM(H8:H43)</f>
        <v>740</v>
      </c>
    </row>
    <row r="46" spans="2:10" ht="14.25">
      <c r="B46" s="7"/>
      <c r="G46" s="81"/>
      <c r="H46" s="315"/>
      <c r="I46"/>
      <c r="J46"/>
    </row>
    <row r="47" spans="1:10" ht="15" customHeight="1">
      <c r="A47" s="489" t="s">
        <v>12</v>
      </c>
      <c r="B47" s="489"/>
      <c r="C47" s="489"/>
      <c r="D47" s="489"/>
      <c r="E47" s="489"/>
      <c r="F47" s="489"/>
      <c r="G47" s="489"/>
      <c r="H47" s="489"/>
      <c r="I47"/>
      <c r="J47"/>
    </row>
  </sheetData>
  <sheetProtection/>
  <mergeCells count="4">
    <mergeCell ref="A2:H2"/>
    <mergeCell ref="A4:H4"/>
    <mergeCell ref="A47:H47"/>
    <mergeCell ref="J26:J28"/>
  </mergeCells>
  <hyperlinks>
    <hyperlink ref="E18" r:id="rId1" display="http://conference2017.orth.ro/"/>
    <hyperlink ref="E19" r:id="rId2" display="http://teologie.ulbsibiu.ro/making-mission-after-the-model-of-christ/"/>
    <hyperlink ref="E20" r:id="rId3" display="http://canonlaw.orth.ro/ "/>
    <hyperlink ref="E21" r:id="rId4" display="https://doxologia.ro/ arhiepiscopia-iasilor/ simpozion-international-la- iasi-patrimoniul-cultural- religios-national"/>
    <hyperlink ref="E22" r:id="rId5" display="http://basilica.ro/cursuri-de-pregatire-pentru-aparatorii-bisericesti-la-manastirea-caraiman-participa-clerici-din-toate-eparhiile-tarii/"/>
    <hyperlink ref="E27" r:id="rId6" display="http://acot.nl/?lang=en"/>
    <hyperlink ref="E28" r:id="rId7" display="http://conference2017.orth.ro"/>
    <hyperlink ref="E26" r:id="rId8" display="http://ecum.ro/reforma-si-ortodoxie-simpozion-national-22-23-mai-2017/"/>
    <hyperlink ref="E35" r:id="rId9" display="http://issta.ro/wp-content/uploads/2017/02/Programme-ISSTA-2017-1.pdf"/>
  </hyperlinks>
  <printOptions/>
  <pageMargins left="0.511811023622047" right="0.31496062992126" top="0" bottom="0" header="0" footer="0"/>
  <pageSetup horizontalDpi="200" verticalDpi="200" orientation="landscape" paperSize="9" r:id="rId10"/>
</worksheet>
</file>

<file path=xl/worksheets/sheet3.xml><?xml version="1.0" encoding="utf-8"?>
<worksheet xmlns="http://schemas.openxmlformats.org/spreadsheetml/2006/main" xmlns:r="http://schemas.openxmlformats.org/officeDocument/2006/relationships">
  <dimension ref="A2:T15"/>
  <sheetViews>
    <sheetView zoomScale="75" zoomScaleNormal="75" zoomScalePageLayoutView="0" workbookViewId="0" topLeftCell="A6">
      <selection activeCell="F29" sqref="F29"/>
    </sheetView>
  </sheetViews>
  <sheetFormatPr defaultColWidth="9.140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
      <c r="A2" s="441" t="s">
        <v>167</v>
      </c>
      <c r="B2" s="442"/>
      <c r="C2" s="442"/>
      <c r="D2" s="442"/>
      <c r="E2" s="442"/>
      <c r="F2" s="442"/>
      <c r="G2" s="442"/>
      <c r="H2" s="442"/>
      <c r="I2" s="442"/>
      <c r="J2" s="442"/>
      <c r="K2" s="442"/>
      <c r="L2" s="442"/>
      <c r="M2" s="442"/>
      <c r="N2" s="442"/>
      <c r="O2" s="442"/>
      <c r="P2" s="443"/>
      <c r="Q2" s="3"/>
      <c r="R2" s="3"/>
      <c r="S2" s="3"/>
      <c r="T2" s="3"/>
    </row>
    <row r="3" spans="8:20" s="4" customFormat="1" ht="14.25">
      <c r="H3" s="3"/>
      <c r="Q3" s="3"/>
      <c r="R3" s="3"/>
      <c r="S3" s="3"/>
      <c r="T3" s="3"/>
    </row>
    <row r="4" spans="1:20" s="4" customFormat="1" ht="44.25" customHeight="1">
      <c r="A4" s="444" t="s">
        <v>162</v>
      </c>
      <c r="B4" s="444"/>
      <c r="C4" s="444"/>
      <c r="D4" s="444"/>
      <c r="E4" s="444"/>
      <c r="F4" s="444"/>
      <c r="G4" s="444"/>
      <c r="H4" s="444"/>
      <c r="I4" s="444"/>
      <c r="J4" s="444"/>
      <c r="K4" s="444"/>
      <c r="L4" s="444"/>
      <c r="M4" s="444"/>
      <c r="N4" s="444"/>
      <c r="O4" s="444"/>
      <c r="P4" s="444"/>
      <c r="Q4" s="3"/>
      <c r="R4" s="3"/>
      <c r="S4" s="3"/>
      <c r="T4" s="3"/>
    </row>
    <row r="5" spans="1:20" s="4" customFormat="1" ht="15" customHeight="1">
      <c r="A5" s="444" t="s">
        <v>26</v>
      </c>
      <c r="B5" s="444"/>
      <c r="C5" s="444"/>
      <c r="D5" s="444"/>
      <c r="E5" s="444"/>
      <c r="F5" s="444"/>
      <c r="G5" s="444"/>
      <c r="H5" s="444"/>
      <c r="I5" s="444"/>
      <c r="J5" s="444"/>
      <c r="K5" s="444"/>
      <c r="L5" s="444"/>
      <c r="M5" s="444"/>
      <c r="N5" s="444"/>
      <c r="O5" s="444"/>
      <c r="P5" s="444"/>
      <c r="Q5" s="3"/>
      <c r="R5" s="3"/>
      <c r="S5" s="3"/>
      <c r="T5" s="3"/>
    </row>
    <row r="6" spans="1:20" s="4" customFormat="1" ht="27.75" customHeight="1">
      <c r="A6" s="446" t="s">
        <v>61</v>
      </c>
      <c r="B6" s="449"/>
      <c r="C6" s="449"/>
      <c r="D6" s="449"/>
      <c r="E6" s="449"/>
      <c r="F6" s="449"/>
      <c r="G6" s="449"/>
      <c r="H6" s="449"/>
      <c r="I6" s="449"/>
      <c r="J6" s="449"/>
      <c r="K6" s="449"/>
      <c r="L6" s="449"/>
      <c r="M6" s="449"/>
      <c r="N6" s="449"/>
      <c r="O6" s="449"/>
      <c r="P6" s="450"/>
      <c r="Q6" s="3"/>
      <c r="R6" s="3"/>
      <c r="S6" s="3"/>
      <c r="T6" s="3"/>
    </row>
    <row r="7" spans="1:20" s="4" customFormat="1" ht="15" customHeight="1">
      <c r="A7" s="446" t="s">
        <v>55</v>
      </c>
      <c r="B7" s="447"/>
      <c r="C7" s="447"/>
      <c r="D7" s="447"/>
      <c r="E7" s="447"/>
      <c r="F7" s="447"/>
      <c r="G7" s="447"/>
      <c r="H7" s="447"/>
      <c r="I7" s="447"/>
      <c r="J7" s="447"/>
      <c r="K7" s="447"/>
      <c r="L7" s="447"/>
      <c r="M7" s="447"/>
      <c r="N7" s="447"/>
      <c r="O7" s="447"/>
      <c r="P7" s="448"/>
      <c r="Q7" s="3"/>
      <c r="R7" s="3"/>
      <c r="S7" s="3"/>
      <c r="T7" s="3"/>
    </row>
    <row r="8" spans="1:20" s="4" customFormat="1" ht="57.75" customHeight="1">
      <c r="A8" s="445" t="s">
        <v>212</v>
      </c>
      <c r="B8" s="445"/>
      <c r="C8" s="445"/>
      <c r="D8" s="445"/>
      <c r="E8" s="445"/>
      <c r="F8" s="445"/>
      <c r="G8" s="445"/>
      <c r="H8" s="445"/>
      <c r="I8" s="445"/>
      <c r="J8" s="445"/>
      <c r="K8" s="445"/>
      <c r="L8" s="445"/>
      <c r="M8" s="445"/>
      <c r="N8" s="445"/>
      <c r="O8" s="445"/>
      <c r="P8" s="445"/>
      <c r="Q8" s="3"/>
      <c r="R8" s="3"/>
      <c r="S8" s="3"/>
      <c r="T8" s="3"/>
    </row>
    <row r="9" spans="1:20" s="4" customFormat="1" ht="14.25">
      <c r="A9" s="5"/>
      <c r="B9" s="6"/>
      <c r="C9" s="6"/>
      <c r="D9" s="6"/>
      <c r="E9" s="6"/>
      <c r="F9" s="6"/>
      <c r="G9" s="5"/>
      <c r="I9" s="5"/>
      <c r="J9" s="5"/>
      <c r="K9" s="5"/>
      <c r="L9" s="5"/>
      <c r="M9" s="5"/>
      <c r="N9" s="5"/>
      <c r="O9" s="5"/>
      <c r="P9" s="5"/>
      <c r="Q9" s="3"/>
      <c r="R9" s="3"/>
      <c r="S9" s="3"/>
      <c r="T9" s="3"/>
    </row>
    <row r="10" spans="1:20" s="25" customFormat="1" ht="82.5">
      <c r="A10" s="46" t="s">
        <v>0</v>
      </c>
      <c r="B10" s="46" t="s">
        <v>53</v>
      </c>
      <c r="C10" s="46" t="s">
        <v>60</v>
      </c>
      <c r="D10" s="55" t="s">
        <v>5</v>
      </c>
      <c r="E10" s="55" t="s">
        <v>58</v>
      </c>
      <c r="F10" s="55" t="s">
        <v>59</v>
      </c>
      <c r="G10" s="46" t="s">
        <v>210</v>
      </c>
      <c r="H10" s="55" t="s">
        <v>14</v>
      </c>
      <c r="I10" s="55" t="s">
        <v>11</v>
      </c>
      <c r="J10" s="55" t="s">
        <v>208</v>
      </c>
      <c r="K10" s="55" t="s">
        <v>15</v>
      </c>
      <c r="L10" s="55" t="s">
        <v>16</v>
      </c>
      <c r="M10" s="55" t="s">
        <v>163</v>
      </c>
      <c r="N10" s="55" t="s">
        <v>211</v>
      </c>
      <c r="O10" s="46" t="s">
        <v>54</v>
      </c>
      <c r="P10" s="46" t="s">
        <v>7</v>
      </c>
      <c r="Q10" s="107" t="s">
        <v>203</v>
      </c>
      <c r="R10" s="24"/>
      <c r="S10" s="24"/>
      <c r="T10" s="24"/>
    </row>
    <row r="11" spans="1:18" ht="14.25">
      <c r="A11" s="161"/>
      <c r="B11" s="161"/>
      <c r="C11" s="160"/>
      <c r="D11" s="161"/>
      <c r="E11" s="160"/>
      <c r="F11" s="160"/>
      <c r="G11" s="160"/>
      <c r="H11" s="413"/>
      <c r="I11" s="161"/>
      <c r="J11" s="161"/>
      <c r="K11" s="176"/>
      <c r="L11" s="160"/>
      <c r="M11" s="160"/>
      <c r="N11" s="160"/>
      <c r="O11" s="114"/>
      <c r="P11" s="257"/>
      <c r="Q11" s="257"/>
      <c r="R11" s="300"/>
    </row>
    <row r="12" spans="1:17" ht="14.25">
      <c r="A12" s="108"/>
      <c r="B12" s="108"/>
      <c r="C12" s="109"/>
      <c r="D12" s="108"/>
      <c r="E12" s="109"/>
      <c r="F12" s="113"/>
      <c r="G12" s="109"/>
      <c r="H12" s="149"/>
      <c r="I12" s="116"/>
      <c r="J12" s="116"/>
      <c r="K12" s="118"/>
      <c r="L12" s="113"/>
      <c r="M12" s="113"/>
      <c r="N12" s="113"/>
      <c r="O12" s="114"/>
      <c r="P12" s="115"/>
      <c r="Q12" s="115"/>
    </row>
    <row r="13" spans="1:16" ht="14.25">
      <c r="A13" s="62" t="s">
        <v>2</v>
      </c>
      <c r="O13" s="3"/>
      <c r="P13" s="57">
        <f>SUM(P11:P12)</f>
        <v>0</v>
      </c>
    </row>
    <row r="15" spans="1:16" ht="14.25">
      <c r="A15" s="440" t="s">
        <v>12</v>
      </c>
      <c r="B15" s="440"/>
      <c r="C15" s="440"/>
      <c r="D15" s="440"/>
      <c r="E15" s="440"/>
      <c r="F15" s="440"/>
      <c r="G15" s="440"/>
      <c r="H15" s="440"/>
      <c r="I15" s="440"/>
      <c r="J15" s="440"/>
      <c r="K15" s="440"/>
      <c r="L15" s="440"/>
      <c r="M15" s="440"/>
      <c r="N15" s="440"/>
      <c r="O15" s="440"/>
      <c r="P15" s="440"/>
    </row>
  </sheetData>
  <sheetProtection/>
  <mergeCells count="7">
    <mergeCell ref="A15:P15"/>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2:R16"/>
  <sheetViews>
    <sheetView zoomScale="70" zoomScaleNormal="70" zoomScalePageLayoutView="0" workbookViewId="0" topLeftCell="A10">
      <selection activeCell="F23" sqref="F23"/>
    </sheetView>
  </sheetViews>
  <sheetFormatPr defaultColWidth="9.140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9.140625" style="0" customWidth="1"/>
    <col min="15" max="15" width="20.8515625" style="0" customWidth="1"/>
  </cols>
  <sheetData>
    <row r="2" spans="1:14" s="21" customFormat="1" ht="33.75" customHeight="1">
      <c r="A2" s="451" t="s">
        <v>168</v>
      </c>
      <c r="B2" s="452"/>
      <c r="C2" s="452"/>
      <c r="D2" s="452"/>
      <c r="E2" s="452"/>
      <c r="F2" s="452"/>
      <c r="G2" s="452"/>
      <c r="H2" s="452"/>
      <c r="I2" s="452"/>
      <c r="J2" s="452"/>
      <c r="K2" s="452"/>
      <c r="L2" s="452"/>
      <c r="M2" s="452"/>
      <c r="N2" s="452"/>
    </row>
    <row r="3" spans="1:12" s="4" customFormat="1" ht="18" customHeight="1">
      <c r="A3" s="10"/>
      <c r="B3" s="10"/>
      <c r="C3" s="10"/>
      <c r="D3" s="10"/>
      <c r="E3" s="10"/>
      <c r="F3" s="10"/>
      <c r="G3" s="10"/>
      <c r="H3" s="3"/>
      <c r="I3" s="3"/>
      <c r="J3" s="3"/>
      <c r="K3" s="3"/>
      <c r="L3" s="3"/>
    </row>
    <row r="4" spans="1:14" s="4" customFormat="1" ht="15.75" customHeight="1">
      <c r="A4" s="453" t="s">
        <v>169</v>
      </c>
      <c r="B4" s="453"/>
      <c r="C4" s="453"/>
      <c r="D4" s="453"/>
      <c r="E4" s="453"/>
      <c r="F4" s="453"/>
      <c r="G4" s="453"/>
      <c r="H4" s="454"/>
      <c r="I4" s="454"/>
      <c r="J4" s="454"/>
      <c r="K4" s="454"/>
      <c r="L4" s="454"/>
      <c r="M4" s="454"/>
      <c r="N4" s="454"/>
    </row>
    <row r="5" spans="1:14" s="4" customFormat="1" ht="13.5" customHeight="1">
      <c r="A5" s="455" t="s">
        <v>56</v>
      </c>
      <c r="B5" s="455"/>
      <c r="C5" s="455"/>
      <c r="D5" s="455"/>
      <c r="E5" s="455"/>
      <c r="F5" s="455"/>
      <c r="G5" s="455"/>
      <c r="H5" s="455"/>
      <c r="I5" s="455"/>
      <c r="J5" s="455"/>
      <c r="K5" s="455"/>
      <c r="L5" s="455"/>
      <c r="M5" s="454"/>
      <c r="N5" s="454"/>
    </row>
    <row r="6" spans="1:14" s="4" customFormat="1" ht="14.25">
      <c r="A6" s="453" t="s">
        <v>27</v>
      </c>
      <c r="B6" s="453"/>
      <c r="C6" s="453"/>
      <c r="D6" s="453"/>
      <c r="E6" s="453"/>
      <c r="F6" s="453"/>
      <c r="G6" s="453"/>
      <c r="H6" s="453"/>
      <c r="I6" s="453"/>
      <c r="J6" s="453"/>
      <c r="K6" s="453"/>
      <c r="L6" s="454"/>
      <c r="M6" s="454"/>
      <c r="N6" s="454"/>
    </row>
    <row r="7" spans="1:18" s="4" customFormat="1" ht="15" customHeight="1">
      <c r="A7" s="446" t="s">
        <v>55</v>
      </c>
      <c r="B7" s="447"/>
      <c r="C7" s="447"/>
      <c r="D7" s="447"/>
      <c r="E7" s="447"/>
      <c r="F7" s="447"/>
      <c r="G7" s="447"/>
      <c r="H7" s="447"/>
      <c r="I7" s="447"/>
      <c r="J7" s="447"/>
      <c r="K7" s="447"/>
      <c r="L7" s="447"/>
      <c r="M7" s="447"/>
      <c r="N7" s="448"/>
      <c r="O7" s="3"/>
      <c r="P7" s="3"/>
      <c r="Q7" s="3"/>
      <c r="R7" s="3"/>
    </row>
    <row r="8" spans="1:14" s="4" customFormat="1" ht="57" customHeight="1">
      <c r="A8" s="445" t="s">
        <v>66</v>
      </c>
      <c r="B8" s="445"/>
      <c r="C8" s="445"/>
      <c r="D8" s="445"/>
      <c r="E8" s="445"/>
      <c r="F8" s="445"/>
      <c r="G8" s="445"/>
      <c r="H8" s="445"/>
      <c r="I8" s="445"/>
      <c r="J8" s="445"/>
      <c r="K8" s="445"/>
      <c r="L8" s="445"/>
      <c r="M8" s="445"/>
      <c r="N8" s="445"/>
    </row>
    <row r="9" spans="1:12" s="4" customFormat="1" ht="14.25">
      <c r="A9" s="9"/>
      <c r="B9" s="9"/>
      <c r="C9" s="9"/>
      <c r="D9" s="9"/>
      <c r="E9" s="9"/>
      <c r="F9" s="9"/>
      <c r="G9" s="9"/>
      <c r="H9" s="9"/>
      <c r="I9" s="9"/>
      <c r="J9" s="9"/>
      <c r="K9" s="9"/>
      <c r="L9" s="9"/>
    </row>
    <row r="10" spans="1:15" s="4" customFormat="1" ht="54.75">
      <c r="A10" s="46" t="s">
        <v>0</v>
      </c>
      <c r="B10" s="46" t="s">
        <v>53</v>
      </c>
      <c r="C10" s="46" t="s">
        <v>60</v>
      </c>
      <c r="D10" s="55" t="s">
        <v>5</v>
      </c>
      <c r="E10" s="55" t="s">
        <v>58</v>
      </c>
      <c r="F10" s="55" t="s">
        <v>59</v>
      </c>
      <c r="G10" s="46" t="s">
        <v>57</v>
      </c>
      <c r="H10" s="47" t="s">
        <v>14</v>
      </c>
      <c r="I10" s="55" t="s">
        <v>11</v>
      </c>
      <c r="J10" s="173" t="s">
        <v>208</v>
      </c>
      <c r="K10" s="55" t="s">
        <v>15</v>
      </c>
      <c r="L10" s="55" t="s">
        <v>16</v>
      </c>
      <c r="M10" s="46" t="s">
        <v>54</v>
      </c>
      <c r="N10" s="46" t="s">
        <v>7</v>
      </c>
      <c r="O10" s="107" t="s">
        <v>203</v>
      </c>
    </row>
    <row r="11" spans="1:15" s="4" customFormat="1" ht="144">
      <c r="A11" s="120" t="s">
        <v>215</v>
      </c>
      <c r="B11" s="120" t="s">
        <v>216</v>
      </c>
      <c r="C11" s="121" t="s">
        <v>217</v>
      </c>
      <c r="D11" s="121" t="s">
        <v>218</v>
      </c>
      <c r="E11" s="121" t="s">
        <v>219</v>
      </c>
      <c r="F11" s="121">
        <v>1</v>
      </c>
      <c r="G11" s="122" t="s">
        <v>220</v>
      </c>
      <c r="H11" s="179" t="s">
        <v>221</v>
      </c>
      <c r="I11" s="121"/>
      <c r="J11" s="121" t="s">
        <v>222</v>
      </c>
      <c r="K11" s="123" t="s">
        <v>223</v>
      </c>
      <c r="L11" s="121">
        <v>2017</v>
      </c>
      <c r="M11" s="124">
        <v>200</v>
      </c>
      <c r="N11" s="125">
        <v>200</v>
      </c>
      <c r="O11" s="115" t="s">
        <v>224</v>
      </c>
    </row>
    <row r="12" spans="1:15" s="4" customFormat="1" ht="288">
      <c r="A12" s="220" t="s">
        <v>681</v>
      </c>
      <c r="B12" s="221" t="s">
        <v>682</v>
      </c>
      <c r="C12" s="222" t="s">
        <v>214</v>
      </c>
      <c r="D12" s="223" t="s">
        <v>683</v>
      </c>
      <c r="E12" s="224" t="s">
        <v>684</v>
      </c>
      <c r="F12" s="224">
        <v>1</v>
      </c>
      <c r="G12" s="225" t="s">
        <v>685</v>
      </c>
      <c r="H12" s="179" t="s">
        <v>1049</v>
      </c>
      <c r="I12" s="224"/>
      <c r="J12" s="224" t="s">
        <v>222</v>
      </c>
      <c r="K12" s="226" t="s">
        <v>686</v>
      </c>
      <c r="L12" s="224">
        <v>2017</v>
      </c>
      <c r="M12" s="227">
        <v>200</v>
      </c>
      <c r="N12" s="228">
        <v>200</v>
      </c>
      <c r="O12" s="115" t="s">
        <v>680</v>
      </c>
    </row>
    <row r="13" spans="1:15" s="4" customFormat="1" ht="288">
      <c r="A13" s="149" t="s">
        <v>938</v>
      </c>
      <c r="B13" s="149" t="s">
        <v>939</v>
      </c>
      <c r="C13" s="150" t="s">
        <v>214</v>
      </c>
      <c r="D13" s="150" t="s">
        <v>218</v>
      </c>
      <c r="E13" s="150"/>
      <c r="F13" s="150">
        <v>7</v>
      </c>
      <c r="G13" s="150">
        <v>2550539</v>
      </c>
      <c r="H13" s="180" t="s">
        <v>940</v>
      </c>
      <c r="I13" s="150"/>
      <c r="J13" s="222" t="s">
        <v>222</v>
      </c>
      <c r="K13" s="423" t="s">
        <v>941</v>
      </c>
      <c r="L13" s="150">
        <v>2017</v>
      </c>
      <c r="M13" s="424">
        <v>200</v>
      </c>
      <c r="N13" s="425">
        <v>200</v>
      </c>
      <c r="O13" s="115" t="s">
        <v>929</v>
      </c>
    </row>
    <row r="14" spans="1:14" ht="14.25">
      <c r="A14" s="63" t="s">
        <v>2</v>
      </c>
      <c r="B14" s="22"/>
      <c r="C14" s="22"/>
      <c r="D14" s="22"/>
      <c r="E14" s="22"/>
      <c r="F14" s="22"/>
      <c r="G14" s="40"/>
      <c r="H14" s="40"/>
      <c r="I14" s="40"/>
      <c r="J14" s="40"/>
      <c r="K14" s="40"/>
      <c r="L14" s="40"/>
      <c r="M14" s="41"/>
      <c r="N14" s="58">
        <f>SUM(N11:N13)</f>
        <v>600</v>
      </c>
    </row>
    <row r="15" spans="1:14" ht="14.25">
      <c r="A15" s="9"/>
      <c r="B15" s="9"/>
      <c r="C15" s="9"/>
      <c r="D15" s="9"/>
      <c r="E15" s="9"/>
      <c r="F15" s="9"/>
      <c r="G15" s="9"/>
      <c r="H15" s="9"/>
      <c r="I15" s="9"/>
      <c r="J15" s="9"/>
      <c r="K15" s="9"/>
      <c r="L15" s="9"/>
      <c r="M15" s="4"/>
      <c r="N15" s="4"/>
    </row>
    <row r="16" spans="1:14" ht="15" customHeight="1">
      <c r="A16" s="440" t="s">
        <v>12</v>
      </c>
      <c r="B16" s="440"/>
      <c r="C16" s="440"/>
      <c r="D16" s="440"/>
      <c r="E16" s="440"/>
      <c r="F16" s="440"/>
      <c r="G16" s="440"/>
      <c r="H16" s="440"/>
      <c r="I16" s="440"/>
      <c r="J16" s="440"/>
      <c r="K16" s="440"/>
      <c r="L16" s="440"/>
      <c r="M16" s="440"/>
      <c r="N16" s="440"/>
    </row>
  </sheetData>
  <sheetProtection/>
  <mergeCells count="7">
    <mergeCell ref="A2:N2"/>
    <mergeCell ref="A16:N16"/>
    <mergeCell ref="A4:N4"/>
    <mergeCell ref="A5:N5"/>
    <mergeCell ref="A6:N6"/>
    <mergeCell ref="A8:N8"/>
    <mergeCell ref="A7:N7"/>
  </mergeCells>
  <hyperlinks>
    <hyperlink ref="H12" r:id="rId1" display="https://revistatransilvania.ro/amvonul-catedralei-inaltimea-logosului-rostit-inceputurile-propovaduirii-si-reflectarea-lor-in-cultura-revistei-teologice-din-sibiu-1907-1925/"/>
  </hyperlinks>
  <printOptions/>
  <pageMargins left="0.511811023622047" right="0.31496062992126" top="0.2" bottom="0" header="0" footer="0"/>
  <pageSetup horizontalDpi="200" verticalDpi="200" orientation="landscape" paperSize="9" r:id="rId2"/>
</worksheet>
</file>

<file path=xl/worksheets/sheet5.xml><?xml version="1.0" encoding="utf-8"?>
<worksheet xmlns="http://schemas.openxmlformats.org/spreadsheetml/2006/main" xmlns:r="http://schemas.openxmlformats.org/officeDocument/2006/relationships">
  <dimension ref="A2:N66"/>
  <sheetViews>
    <sheetView zoomScalePageLayoutView="0" workbookViewId="0" topLeftCell="A1">
      <selection activeCell="E16" sqref="E16"/>
    </sheetView>
  </sheetViews>
  <sheetFormatPr defaultColWidth="9.140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5" bestFit="1" customWidth="1"/>
    <col min="9" max="9" width="10.421875" style="15"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
      <c r="A2" s="451" t="s">
        <v>170</v>
      </c>
      <c r="B2" s="452"/>
      <c r="C2" s="452"/>
      <c r="D2" s="452"/>
      <c r="E2" s="452"/>
      <c r="F2" s="452"/>
      <c r="G2" s="452"/>
      <c r="H2" s="452"/>
      <c r="I2" s="452"/>
      <c r="J2" s="452"/>
      <c r="K2" s="452"/>
      <c r="L2" s="452"/>
      <c r="M2" s="452"/>
    </row>
    <row r="3" spans="1:13" s="4" customFormat="1" ht="15">
      <c r="A3" s="11"/>
      <c r="B3" s="11"/>
      <c r="C3" s="11"/>
      <c r="D3" s="11"/>
      <c r="E3" s="11"/>
      <c r="F3" s="11"/>
      <c r="G3" s="11"/>
      <c r="H3" s="14"/>
      <c r="I3" s="14"/>
      <c r="J3" s="11"/>
      <c r="K3" s="11"/>
      <c r="L3" s="11"/>
      <c r="M3" s="11"/>
    </row>
    <row r="4" spans="1:13" s="4" customFormat="1" ht="14.25">
      <c r="A4" s="457" t="s">
        <v>62</v>
      </c>
      <c r="B4" s="458"/>
      <c r="C4" s="458"/>
      <c r="D4" s="458"/>
      <c r="E4" s="458"/>
      <c r="F4" s="458"/>
      <c r="G4" s="458"/>
      <c r="H4" s="458"/>
      <c r="I4" s="458"/>
      <c r="J4" s="458"/>
      <c r="K4" s="458"/>
      <c r="L4" s="458"/>
      <c r="M4" s="459"/>
    </row>
    <row r="5" spans="1:13" s="4" customFormat="1" ht="14.25">
      <c r="A5" s="460" t="s">
        <v>171</v>
      </c>
      <c r="B5" s="461"/>
      <c r="C5" s="461"/>
      <c r="D5" s="461"/>
      <c r="E5" s="461"/>
      <c r="F5" s="461"/>
      <c r="G5" s="461"/>
      <c r="H5" s="461"/>
      <c r="I5" s="461"/>
      <c r="J5" s="461"/>
      <c r="K5" s="461"/>
      <c r="L5" s="461"/>
      <c r="M5" s="462"/>
    </row>
    <row r="6" spans="1:13" s="4" customFormat="1" ht="14.25">
      <c r="A6" s="446" t="s">
        <v>55</v>
      </c>
      <c r="B6" s="447"/>
      <c r="C6" s="447"/>
      <c r="D6" s="447"/>
      <c r="E6" s="447"/>
      <c r="F6" s="447"/>
      <c r="G6" s="447"/>
      <c r="H6" s="447"/>
      <c r="I6" s="447"/>
      <c r="J6" s="447"/>
      <c r="K6" s="447"/>
      <c r="L6" s="447"/>
      <c r="M6" s="447"/>
    </row>
    <row r="7" spans="1:13" s="4" customFormat="1" ht="56.25" customHeight="1">
      <c r="A7" s="445" t="s">
        <v>213</v>
      </c>
      <c r="B7" s="445"/>
      <c r="C7" s="445"/>
      <c r="D7" s="445"/>
      <c r="E7" s="445"/>
      <c r="F7" s="445"/>
      <c r="G7" s="445"/>
      <c r="H7" s="445"/>
      <c r="I7" s="445"/>
      <c r="J7" s="445"/>
      <c r="K7" s="445"/>
      <c r="L7" s="445"/>
      <c r="M7" s="445"/>
    </row>
    <row r="9" spans="1:14" ht="69">
      <c r="A9" s="46" t="s">
        <v>0</v>
      </c>
      <c r="B9" s="46" t="s">
        <v>63</v>
      </c>
      <c r="C9" s="46" t="s">
        <v>53</v>
      </c>
      <c r="D9" s="55" t="s">
        <v>25</v>
      </c>
      <c r="E9" s="76" t="s">
        <v>64</v>
      </c>
      <c r="F9" s="46" t="s">
        <v>65</v>
      </c>
      <c r="G9" s="55" t="s">
        <v>8</v>
      </c>
      <c r="H9" s="55" t="s">
        <v>11</v>
      </c>
      <c r="I9" s="173" t="s">
        <v>208</v>
      </c>
      <c r="J9" s="55" t="s">
        <v>18</v>
      </c>
      <c r="K9" s="55" t="s">
        <v>16</v>
      </c>
      <c r="L9" s="46" t="s">
        <v>54</v>
      </c>
      <c r="M9" s="46" t="s">
        <v>7</v>
      </c>
      <c r="N9" s="107" t="s">
        <v>203</v>
      </c>
    </row>
    <row r="10" spans="1:14" ht="82.5">
      <c r="A10" s="116" t="s">
        <v>997</v>
      </c>
      <c r="B10" s="126" t="s">
        <v>1078</v>
      </c>
      <c r="C10" s="126" t="s">
        <v>1079</v>
      </c>
      <c r="D10" s="127" t="s">
        <v>214</v>
      </c>
      <c r="E10" s="116" t="s">
        <v>999</v>
      </c>
      <c r="F10" s="116"/>
      <c r="G10" s="116" t="s">
        <v>1000</v>
      </c>
      <c r="H10" s="128" t="s">
        <v>1080</v>
      </c>
      <c r="I10" s="128"/>
      <c r="J10" s="126"/>
      <c r="K10" s="129">
        <v>2017</v>
      </c>
      <c r="L10" s="130"/>
      <c r="M10" s="146">
        <v>100</v>
      </c>
      <c r="N10" s="115" t="s">
        <v>995</v>
      </c>
    </row>
    <row r="11" spans="1:14" ht="14.25">
      <c r="A11" s="116"/>
      <c r="B11" s="126"/>
      <c r="C11" s="131"/>
      <c r="D11" s="127"/>
      <c r="E11" s="116"/>
      <c r="F11" s="116"/>
      <c r="G11" s="116"/>
      <c r="H11" s="132"/>
      <c r="I11" s="132"/>
      <c r="J11" s="133"/>
      <c r="K11" s="134"/>
      <c r="L11" s="130"/>
      <c r="M11" s="146"/>
      <c r="N11" s="115"/>
    </row>
    <row r="12" spans="1:14" ht="14.25">
      <c r="A12" s="116"/>
      <c r="B12" s="126"/>
      <c r="C12" s="131"/>
      <c r="D12" s="127"/>
      <c r="E12" s="116"/>
      <c r="F12" s="116"/>
      <c r="G12" s="116"/>
      <c r="H12" s="132"/>
      <c r="I12" s="132"/>
      <c r="J12" s="133"/>
      <c r="K12" s="134"/>
      <c r="L12" s="130"/>
      <c r="M12" s="146"/>
      <c r="N12" s="115"/>
    </row>
    <row r="13" spans="1:14" ht="14.25">
      <c r="A13" s="116"/>
      <c r="B13" s="126"/>
      <c r="C13" s="131"/>
      <c r="D13" s="127"/>
      <c r="E13" s="116"/>
      <c r="F13" s="116"/>
      <c r="G13" s="116"/>
      <c r="H13" s="132"/>
      <c r="I13" s="132"/>
      <c r="J13" s="133"/>
      <c r="K13" s="134"/>
      <c r="L13" s="130"/>
      <c r="M13" s="146"/>
      <c r="N13" s="115"/>
    </row>
    <row r="14" spans="1:14" ht="14.25">
      <c r="A14" s="116"/>
      <c r="B14" s="126"/>
      <c r="C14" s="131"/>
      <c r="D14" s="127"/>
      <c r="E14" s="116"/>
      <c r="F14" s="116"/>
      <c r="G14" s="116"/>
      <c r="H14" s="132"/>
      <c r="I14" s="132"/>
      <c r="J14" s="133"/>
      <c r="K14" s="134"/>
      <c r="L14" s="130"/>
      <c r="M14" s="146"/>
      <c r="N14" s="115"/>
    </row>
    <row r="15" spans="1:14" ht="14.25">
      <c r="A15" s="116"/>
      <c r="B15" s="126"/>
      <c r="C15" s="131"/>
      <c r="D15" s="127"/>
      <c r="E15" s="116"/>
      <c r="F15" s="116"/>
      <c r="G15" s="116"/>
      <c r="H15" s="132"/>
      <c r="I15" s="132"/>
      <c r="J15" s="133"/>
      <c r="K15" s="134"/>
      <c r="L15" s="130"/>
      <c r="M15" s="146"/>
      <c r="N15" s="115"/>
    </row>
    <row r="16" spans="1:14" ht="14.25">
      <c r="A16" s="116"/>
      <c r="B16" s="126"/>
      <c r="C16" s="131"/>
      <c r="D16" s="127"/>
      <c r="E16" s="116"/>
      <c r="F16" s="116"/>
      <c r="G16" s="116"/>
      <c r="H16" s="132"/>
      <c r="I16" s="132"/>
      <c r="J16" s="133"/>
      <c r="K16" s="134"/>
      <c r="L16" s="130"/>
      <c r="M16" s="146"/>
      <c r="N16" s="115"/>
    </row>
    <row r="17" spans="1:14" ht="14.25">
      <c r="A17" s="116"/>
      <c r="B17" s="126"/>
      <c r="C17" s="131"/>
      <c r="D17" s="127"/>
      <c r="E17" s="116"/>
      <c r="F17" s="116"/>
      <c r="G17" s="116"/>
      <c r="H17" s="132"/>
      <c r="I17" s="132"/>
      <c r="J17" s="133"/>
      <c r="K17" s="134"/>
      <c r="L17" s="130"/>
      <c r="M17" s="146"/>
      <c r="N17" s="115"/>
    </row>
    <row r="18" spans="1:14" ht="14.25">
      <c r="A18" s="116"/>
      <c r="B18" s="126"/>
      <c r="C18" s="131"/>
      <c r="D18" s="127"/>
      <c r="E18" s="116"/>
      <c r="F18" s="116"/>
      <c r="G18" s="116"/>
      <c r="H18" s="132"/>
      <c r="I18" s="132"/>
      <c r="J18" s="133"/>
      <c r="K18" s="134"/>
      <c r="L18" s="130"/>
      <c r="M18" s="146"/>
      <c r="N18" s="115"/>
    </row>
    <row r="19" spans="1:14" ht="14.25">
      <c r="A19" s="116"/>
      <c r="B19" s="126"/>
      <c r="C19" s="131"/>
      <c r="D19" s="127"/>
      <c r="E19" s="116"/>
      <c r="F19" s="116"/>
      <c r="G19" s="116"/>
      <c r="H19" s="132"/>
      <c r="I19" s="132"/>
      <c r="J19" s="133"/>
      <c r="K19" s="134"/>
      <c r="L19" s="130"/>
      <c r="M19" s="146"/>
      <c r="N19" s="115"/>
    </row>
    <row r="20" spans="1:14" ht="14.25">
      <c r="A20" s="116"/>
      <c r="B20" s="126"/>
      <c r="C20" s="131"/>
      <c r="D20" s="127"/>
      <c r="E20" s="116"/>
      <c r="F20" s="116"/>
      <c r="G20" s="116"/>
      <c r="H20" s="132"/>
      <c r="I20" s="132"/>
      <c r="J20" s="133"/>
      <c r="K20" s="134"/>
      <c r="L20" s="130"/>
      <c r="M20" s="146"/>
      <c r="N20" s="115"/>
    </row>
    <row r="21" spans="1:14" ht="14.25">
      <c r="A21" s="116"/>
      <c r="B21" s="126"/>
      <c r="C21" s="131"/>
      <c r="D21" s="127"/>
      <c r="E21" s="116"/>
      <c r="F21" s="116"/>
      <c r="G21" s="116"/>
      <c r="H21" s="132"/>
      <c r="I21" s="132"/>
      <c r="J21" s="133"/>
      <c r="K21" s="134"/>
      <c r="L21" s="130"/>
      <c r="M21" s="146"/>
      <c r="N21" s="115"/>
    </row>
    <row r="22" spans="1:14" ht="14.25">
      <c r="A22" s="116"/>
      <c r="B22" s="126"/>
      <c r="C22" s="131"/>
      <c r="D22" s="127"/>
      <c r="E22" s="116"/>
      <c r="F22" s="116"/>
      <c r="G22" s="116"/>
      <c r="H22" s="132"/>
      <c r="I22" s="132"/>
      <c r="J22" s="133"/>
      <c r="K22" s="134"/>
      <c r="L22" s="130"/>
      <c r="M22" s="146"/>
      <c r="N22" s="115"/>
    </row>
    <row r="23" spans="1:14" ht="14.25">
      <c r="A23" s="116"/>
      <c r="B23" s="126"/>
      <c r="C23" s="131"/>
      <c r="D23" s="127"/>
      <c r="E23" s="116"/>
      <c r="F23" s="116"/>
      <c r="G23" s="116"/>
      <c r="H23" s="132"/>
      <c r="I23" s="132"/>
      <c r="J23" s="133"/>
      <c r="K23" s="134"/>
      <c r="L23" s="130"/>
      <c r="M23" s="146"/>
      <c r="N23" s="115"/>
    </row>
    <row r="24" spans="1:14" ht="14.25">
      <c r="A24" s="116"/>
      <c r="B24" s="126"/>
      <c r="C24" s="131"/>
      <c r="D24" s="127"/>
      <c r="E24" s="116"/>
      <c r="F24" s="116"/>
      <c r="G24" s="116"/>
      <c r="H24" s="132"/>
      <c r="I24" s="132"/>
      <c r="J24" s="133"/>
      <c r="K24" s="134"/>
      <c r="L24" s="130"/>
      <c r="M24" s="146"/>
      <c r="N24" s="115"/>
    </row>
    <row r="25" spans="1:14" ht="14.25">
      <c r="A25" s="116"/>
      <c r="B25" s="126"/>
      <c r="C25" s="131"/>
      <c r="D25" s="127"/>
      <c r="E25" s="116"/>
      <c r="F25" s="116"/>
      <c r="G25" s="116"/>
      <c r="H25" s="132"/>
      <c r="I25" s="132"/>
      <c r="J25" s="133"/>
      <c r="K25" s="134"/>
      <c r="L25" s="130"/>
      <c r="M25" s="146"/>
      <c r="N25" s="115"/>
    </row>
    <row r="26" spans="1:14" ht="14.25">
      <c r="A26" s="116"/>
      <c r="B26" s="126"/>
      <c r="C26" s="131"/>
      <c r="D26" s="127"/>
      <c r="E26" s="116"/>
      <c r="F26" s="116"/>
      <c r="G26" s="116"/>
      <c r="H26" s="132"/>
      <c r="I26" s="132"/>
      <c r="J26" s="133"/>
      <c r="K26" s="134"/>
      <c r="L26" s="130"/>
      <c r="M26" s="146"/>
      <c r="N26" s="115"/>
    </row>
    <row r="27" spans="1:14" ht="14.25">
      <c r="A27" s="116"/>
      <c r="B27" s="126"/>
      <c r="C27" s="131"/>
      <c r="D27" s="127"/>
      <c r="E27" s="116"/>
      <c r="F27" s="116"/>
      <c r="G27" s="116"/>
      <c r="H27" s="132"/>
      <c r="I27" s="132"/>
      <c r="J27" s="133"/>
      <c r="K27" s="134"/>
      <c r="L27" s="130"/>
      <c r="M27" s="146"/>
      <c r="N27" s="115"/>
    </row>
    <row r="28" spans="1:14" ht="14.25">
      <c r="A28" s="116"/>
      <c r="B28" s="126"/>
      <c r="C28" s="131"/>
      <c r="D28" s="127"/>
      <c r="E28" s="116"/>
      <c r="F28" s="116"/>
      <c r="G28" s="116"/>
      <c r="H28" s="132"/>
      <c r="I28" s="132"/>
      <c r="J28" s="133"/>
      <c r="K28" s="134"/>
      <c r="L28" s="130"/>
      <c r="M28" s="146"/>
      <c r="N28" s="115"/>
    </row>
    <row r="29" spans="1:14" ht="14.25">
      <c r="A29" s="116"/>
      <c r="B29" s="126"/>
      <c r="C29" s="131"/>
      <c r="D29" s="127"/>
      <c r="E29" s="116"/>
      <c r="F29" s="116"/>
      <c r="G29" s="116"/>
      <c r="H29" s="132"/>
      <c r="I29" s="132"/>
      <c r="J29" s="133"/>
      <c r="K29" s="134"/>
      <c r="L29" s="130"/>
      <c r="M29" s="146"/>
      <c r="N29" s="115"/>
    </row>
    <row r="30" spans="1:14" ht="14.25">
      <c r="A30" s="116"/>
      <c r="B30" s="126"/>
      <c r="C30" s="131"/>
      <c r="D30" s="127"/>
      <c r="E30" s="116"/>
      <c r="F30" s="116"/>
      <c r="G30" s="116"/>
      <c r="H30" s="132"/>
      <c r="I30" s="132"/>
      <c r="J30" s="133"/>
      <c r="K30" s="134"/>
      <c r="L30" s="130"/>
      <c r="M30" s="146"/>
      <c r="N30" s="115"/>
    </row>
    <row r="31" spans="1:14" ht="14.25">
      <c r="A31" s="116"/>
      <c r="B31" s="126"/>
      <c r="C31" s="131"/>
      <c r="D31" s="127"/>
      <c r="E31" s="116"/>
      <c r="F31" s="116"/>
      <c r="G31" s="116"/>
      <c r="H31" s="132"/>
      <c r="I31" s="132"/>
      <c r="J31" s="133"/>
      <c r="K31" s="134"/>
      <c r="L31" s="130"/>
      <c r="M31" s="146"/>
      <c r="N31" s="115"/>
    </row>
    <row r="32" spans="1:14" ht="14.25">
      <c r="A32" s="116"/>
      <c r="B32" s="126"/>
      <c r="C32" s="131"/>
      <c r="D32" s="127"/>
      <c r="E32" s="116"/>
      <c r="F32" s="116"/>
      <c r="G32" s="116"/>
      <c r="H32" s="132"/>
      <c r="I32" s="132"/>
      <c r="J32" s="133"/>
      <c r="K32" s="134"/>
      <c r="L32" s="130"/>
      <c r="M32" s="146"/>
      <c r="N32" s="115"/>
    </row>
    <row r="33" spans="1:14" ht="14.25">
      <c r="A33" s="116"/>
      <c r="B33" s="126"/>
      <c r="C33" s="131"/>
      <c r="D33" s="127"/>
      <c r="E33" s="116"/>
      <c r="F33" s="116"/>
      <c r="G33" s="116"/>
      <c r="H33" s="132"/>
      <c r="I33" s="132"/>
      <c r="J33" s="133"/>
      <c r="K33" s="134"/>
      <c r="L33" s="130"/>
      <c r="M33" s="146"/>
      <c r="N33" s="115"/>
    </row>
    <row r="34" spans="1:14" ht="14.25">
      <c r="A34" s="116"/>
      <c r="B34" s="126"/>
      <c r="C34" s="131"/>
      <c r="D34" s="127"/>
      <c r="E34" s="116"/>
      <c r="F34" s="116"/>
      <c r="G34" s="116"/>
      <c r="H34" s="132"/>
      <c r="I34" s="132"/>
      <c r="J34" s="133"/>
      <c r="K34" s="134"/>
      <c r="L34" s="130"/>
      <c r="M34" s="146"/>
      <c r="N34" s="115"/>
    </row>
    <row r="35" spans="1:14" ht="14.25">
      <c r="A35" s="116"/>
      <c r="B35" s="126"/>
      <c r="C35" s="131"/>
      <c r="D35" s="127"/>
      <c r="E35" s="116"/>
      <c r="F35" s="116"/>
      <c r="G35" s="116"/>
      <c r="H35" s="132"/>
      <c r="I35" s="132"/>
      <c r="J35" s="133"/>
      <c r="K35" s="134"/>
      <c r="L35" s="130"/>
      <c r="M35" s="146"/>
      <c r="N35" s="115"/>
    </row>
    <row r="36" spans="1:14" ht="14.25">
      <c r="A36" s="116"/>
      <c r="B36" s="126"/>
      <c r="C36" s="131"/>
      <c r="D36" s="127"/>
      <c r="E36" s="116"/>
      <c r="F36" s="116"/>
      <c r="G36" s="116"/>
      <c r="H36" s="132"/>
      <c r="I36" s="132"/>
      <c r="J36" s="133"/>
      <c r="K36" s="134"/>
      <c r="L36" s="130"/>
      <c r="M36" s="146"/>
      <c r="N36" s="115"/>
    </row>
    <row r="37" spans="1:14" ht="14.25">
      <c r="A37" s="116"/>
      <c r="B37" s="126"/>
      <c r="C37" s="131"/>
      <c r="D37" s="127"/>
      <c r="E37" s="116"/>
      <c r="F37" s="116"/>
      <c r="G37" s="116"/>
      <c r="H37" s="132"/>
      <c r="I37" s="132"/>
      <c r="J37" s="133"/>
      <c r="K37" s="134"/>
      <c r="L37" s="130"/>
      <c r="M37" s="146"/>
      <c r="N37" s="115"/>
    </row>
    <row r="38" spans="1:14" ht="14.25">
      <c r="A38" s="116"/>
      <c r="B38" s="126"/>
      <c r="C38" s="131"/>
      <c r="D38" s="127"/>
      <c r="E38" s="116"/>
      <c r="F38" s="116"/>
      <c r="G38" s="116"/>
      <c r="H38" s="132"/>
      <c r="I38" s="132"/>
      <c r="J38" s="133"/>
      <c r="K38" s="134"/>
      <c r="L38" s="130"/>
      <c r="M38" s="146"/>
      <c r="N38" s="115"/>
    </row>
    <row r="39" spans="1:14" ht="14.25">
      <c r="A39" s="116"/>
      <c r="B39" s="126"/>
      <c r="C39" s="131"/>
      <c r="D39" s="127"/>
      <c r="E39" s="116"/>
      <c r="F39" s="116"/>
      <c r="G39" s="116"/>
      <c r="H39" s="132"/>
      <c r="I39" s="132"/>
      <c r="J39" s="133"/>
      <c r="K39" s="134"/>
      <c r="L39" s="130"/>
      <c r="M39" s="146"/>
      <c r="N39" s="115"/>
    </row>
    <row r="40" spans="1:14" ht="14.25">
      <c r="A40" s="116"/>
      <c r="B40" s="126"/>
      <c r="C40" s="131"/>
      <c r="D40" s="127"/>
      <c r="E40" s="116"/>
      <c r="F40" s="116"/>
      <c r="G40" s="116"/>
      <c r="H40" s="132"/>
      <c r="I40" s="132"/>
      <c r="J40" s="133"/>
      <c r="K40" s="134"/>
      <c r="L40" s="130"/>
      <c r="M40" s="146"/>
      <c r="N40" s="115"/>
    </row>
    <row r="41" spans="1:14" ht="14.25">
      <c r="A41" s="116"/>
      <c r="B41" s="126"/>
      <c r="C41" s="131"/>
      <c r="D41" s="127"/>
      <c r="E41" s="116"/>
      <c r="F41" s="116"/>
      <c r="G41" s="116"/>
      <c r="H41" s="132"/>
      <c r="I41" s="132"/>
      <c r="J41" s="133"/>
      <c r="K41" s="134"/>
      <c r="L41" s="130"/>
      <c r="M41" s="146"/>
      <c r="N41" s="115"/>
    </row>
    <row r="42" spans="1:14" ht="14.25">
      <c r="A42" s="116"/>
      <c r="B42" s="126"/>
      <c r="C42" s="131"/>
      <c r="D42" s="127"/>
      <c r="E42" s="116"/>
      <c r="F42" s="116"/>
      <c r="G42" s="116"/>
      <c r="H42" s="132"/>
      <c r="I42" s="132"/>
      <c r="J42" s="133"/>
      <c r="K42" s="134"/>
      <c r="L42" s="130"/>
      <c r="M42" s="146"/>
      <c r="N42" s="115"/>
    </row>
    <row r="43" spans="1:14" ht="14.25">
      <c r="A43" s="116"/>
      <c r="B43" s="126"/>
      <c r="C43" s="131"/>
      <c r="D43" s="127"/>
      <c r="E43" s="116"/>
      <c r="F43" s="116"/>
      <c r="G43" s="116"/>
      <c r="H43" s="132"/>
      <c r="I43" s="132"/>
      <c r="J43" s="133"/>
      <c r="K43" s="134"/>
      <c r="L43" s="130"/>
      <c r="M43" s="146"/>
      <c r="N43" s="115"/>
    </row>
    <row r="44" spans="1:14" ht="14.25">
      <c r="A44" s="116"/>
      <c r="B44" s="126"/>
      <c r="C44" s="131"/>
      <c r="D44" s="127"/>
      <c r="E44" s="116"/>
      <c r="F44" s="116"/>
      <c r="G44" s="116"/>
      <c r="H44" s="132"/>
      <c r="I44" s="132"/>
      <c r="J44" s="133"/>
      <c r="K44" s="134"/>
      <c r="L44" s="130"/>
      <c r="M44" s="146"/>
      <c r="N44" s="115"/>
    </row>
    <row r="45" spans="1:14" ht="14.25">
      <c r="A45" s="116"/>
      <c r="B45" s="126"/>
      <c r="C45" s="131"/>
      <c r="D45" s="127"/>
      <c r="E45" s="116"/>
      <c r="F45" s="116"/>
      <c r="G45" s="116"/>
      <c r="H45" s="132"/>
      <c r="I45" s="132"/>
      <c r="J45" s="133"/>
      <c r="K45" s="134"/>
      <c r="L45" s="130"/>
      <c r="M45" s="146"/>
      <c r="N45" s="115"/>
    </row>
    <row r="46" spans="1:14" ht="14.25">
      <c r="A46" s="116"/>
      <c r="B46" s="126"/>
      <c r="C46" s="131"/>
      <c r="D46" s="127"/>
      <c r="E46" s="116"/>
      <c r="F46" s="116"/>
      <c r="G46" s="116"/>
      <c r="H46" s="132"/>
      <c r="I46" s="132"/>
      <c r="J46" s="133"/>
      <c r="K46" s="134"/>
      <c r="L46" s="130"/>
      <c r="M46" s="146"/>
      <c r="N46" s="115"/>
    </row>
    <row r="47" spans="1:14" ht="14.25">
      <c r="A47" s="116"/>
      <c r="B47" s="126"/>
      <c r="C47" s="131"/>
      <c r="D47" s="127"/>
      <c r="E47" s="116"/>
      <c r="F47" s="116"/>
      <c r="G47" s="116"/>
      <c r="H47" s="132"/>
      <c r="I47" s="132"/>
      <c r="J47" s="133"/>
      <c r="K47" s="134"/>
      <c r="L47" s="130"/>
      <c r="M47" s="146"/>
      <c r="N47" s="115"/>
    </row>
    <row r="48" spans="1:14" ht="14.25">
      <c r="A48" s="116"/>
      <c r="B48" s="126"/>
      <c r="C48" s="131"/>
      <c r="D48" s="127"/>
      <c r="E48" s="116"/>
      <c r="F48" s="116"/>
      <c r="G48" s="116"/>
      <c r="H48" s="132"/>
      <c r="I48" s="132"/>
      <c r="J48" s="133"/>
      <c r="K48" s="134"/>
      <c r="L48" s="130"/>
      <c r="M48" s="146"/>
      <c r="N48" s="115"/>
    </row>
    <row r="49" spans="1:14" ht="14.25">
      <c r="A49" s="116"/>
      <c r="B49" s="126"/>
      <c r="C49" s="131"/>
      <c r="D49" s="127"/>
      <c r="E49" s="116"/>
      <c r="F49" s="116"/>
      <c r="G49" s="116"/>
      <c r="H49" s="132"/>
      <c r="I49" s="132"/>
      <c r="J49" s="133"/>
      <c r="K49" s="134"/>
      <c r="L49" s="130"/>
      <c r="M49" s="146"/>
      <c r="N49" s="115"/>
    </row>
    <row r="50" spans="1:14" ht="14.25">
      <c r="A50" s="116"/>
      <c r="B50" s="126"/>
      <c r="C50" s="131"/>
      <c r="D50" s="127"/>
      <c r="E50" s="116"/>
      <c r="F50" s="116"/>
      <c r="G50" s="116"/>
      <c r="H50" s="132"/>
      <c r="I50" s="132"/>
      <c r="J50" s="133"/>
      <c r="K50" s="134"/>
      <c r="L50" s="130"/>
      <c r="M50" s="146"/>
      <c r="N50" s="115"/>
    </row>
    <row r="51" spans="1:14" ht="14.25">
      <c r="A51" s="116"/>
      <c r="B51" s="126"/>
      <c r="C51" s="131"/>
      <c r="D51" s="127"/>
      <c r="E51" s="116"/>
      <c r="F51" s="116"/>
      <c r="G51" s="116"/>
      <c r="H51" s="132"/>
      <c r="I51" s="132"/>
      <c r="J51" s="133"/>
      <c r="K51" s="134"/>
      <c r="L51" s="130"/>
      <c r="M51" s="146"/>
      <c r="N51" s="115"/>
    </row>
    <row r="52" spans="1:14" ht="14.25">
      <c r="A52" s="116"/>
      <c r="B52" s="126"/>
      <c r="C52" s="131"/>
      <c r="D52" s="127"/>
      <c r="E52" s="116"/>
      <c r="F52" s="116"/>
      <c r="G52" s="116"/>
      <c r="H52" s="132"/>
      <c r="I52" s="132"/>
      <c r="J52" s="133"/>
      <c r="K52" s="134"/>
      <c r="L52" s="130"/>
      <c r="M52" s="146"/>
      <c r="N52" s="115"/>
    </row>
    <row r="53" spans="1:14" ht="14.25">
      <c r="A53" s="116"/>
      <c r="B53" s="126"/>
      <c r="C53" s="131"/>
      <c r="D53" s="127"/>
      <c r="E53" s="116"/>
      <c r="F53" s="116"/>
      <c r="G53" s="116"/>
      <c r="H53" s="132"/>
      <c r="I53" s="132"/>
      <c r="J53" s="133"/>
      <c r="K53" s="134"/>
      <c r="L53" s="130"/>
      <c r="M53" s="146"/>
      <c r="N53" s="115"/>
    </row>
    <row r="54" spans="1:14" ht="14.25">
      <c r="A54" s="116"/>
      <c r="B54" s="126"/>
      <c r="C54" s="131"/>
      <c r="D54" s="127"/>
      <c r="E54" s="116"/>
      <c r="F54" s="116"/>
      <c r="G54" s="116"/>
      <c r="H54" s="132"/>
      <c r="I54" s="132"/>
      <c r="J54" s="133"/>
      <c r="K54" s="134"/>
      <c r="L54" s="130"/>
      <c r="M54" s="146"/>
      <c r="N54" s="115"/>
    </row>
    <row r="55" spans="1:14" ht="14.25">
      <c r="A55" s="116"/>
      <c r="B55" s="126"/>
      <c r="C55" s="131"/>
      <c r="D55" s="127"/>
      <c r="E55" s="116"/>
      <c r="F55" s="116"/>
      <c r="G55" s="116"/>
      <c r="H55" s="132"/>
      <c r="I55" s="132"/>
      <c r="J55" s="133"/>
      <c r="K55" s="134"/>
      <c r="L55" s="130"/>
      <c r="M55" s="146"/>
      <c r="N55" s="115"/>
    </row>
    <row r="56" spans="1:14" ht="14.25">
      <c r="A56" s="116"/>
      <c r="B56" s="126"/>
      <c r="C56" s="131"/>
      <c r="D56" s="127"/>
      <c r="E56" s="116"/>
      <c r="F56" s="116"/>
      <c r="G56" s="116"/>
      <c r="H56" s="132"/>
      <c r="I56" s="132"/>
      <c r="J56" s="133"/>
      <c r="K56" s="134"/>
      <c r="L56" s="130"/>
      <c r="M56" s="146"/>
      <c r="N56" s="115"/>
    </row>
    <row r="57" spans="1:14" ht="14.25">
      <c r="A57" s="116"/>
      <c r="B57" s="126"/>
      <c r="C57" s="131"/>
      <c r="D57" s="127"/>
      <c r="E57" s="116"/>
      <c r="F57" s="116"/>
      <c r="G57" s="116"/>
      <c r="H57" s="132"/>
      <c r="I57" s="132"/>
      <c r="J57" s="133"/>
      <c r="K57" s="134"/>
      <c r="L57" s="130"/>
      <c r="M57" s="146"/>
      <c r="N57" s="115"/>
    </row>
    <row r="58" spans="1:14" ht="14.25">
      <c r="A58" s="116"/>
      <c r="B58" s="126"/>
      <c r="C58" s="131"/>
      <c r="D58" s="127"/>
      <c r="E58" s="116"/>
      <c r="F58" s="116"/>
      <c r="G58" s="116"/>
      <c r="H58" s="132"/>
      <c r="I58" s="132"/>
      <c r="J58" s="133"/>
      <c r="K58" s="134"/>
      <c r="L58" s="130"/>
      <c r="M58" s="146"/>
      <c r="N58" s="115"/>
    </row>
    <row r="59" spans="1:14" ht="14.25">
      <c r="A59" s="116"/>
      <c r="B59" s="116"/>
      <c r="C59" s="116"/>
      <c r="D59" s="113"/>
      <c r="E59" s="116"/>
      <c r="F59" s="113"/>
      <c r="G59" s="118"/>
      <c r="H59" s="113"/>
      <c r="I59" s="113"/>
      <c r="J59" s="116"/>
      <c r="K59" s="113"/>
      <c r="L59" s="135"/>
      <c r="M59" s="146"/>
      <c r="N59" s="115"/>
    </row>
    <row r="60" spans="1:13" ht="14.25">
      <c r="A60" s="62" t="s">
        <v>2</v>
      </c>
      <c r="L60" s="65"/>
      <c r="M60" s="66">
        <f>SUM(M10:M59)</f>
        <v>100</v>
      </c>
    </row>
    <row r="61" spans="1:13" ht="14.25">
      <c r="A61" s="20"/>
      <c r="M61" s="8"/>
    </row>
    <row r="62" spans="1:13" ht="15" customHeight="1">
      <c r="A62" s="456" t="s">
        <v>12</v>
      </c>
      <c r="B62" s="456"/>
      <c r="C62" s="456"/>
      <c r="D62" s="456"/>
      <c r="E62" s="456"/>
      <c r="F62" s="456"/>
      <c r="G62" s="456"/>
      <c r="H62" s="456"/>
      <c r="I62" s="456"/>
      <c r="J62" s="456"/>
      <c r="K62" s="456"/>
      <c r="L62" s="456"/>
      <c r="M62" s="456"/>
    </row>
    <row r="63" ht="14.25">
      <c r="M63" s="2"/>
    </row>
    <row r="64" ht="14.25">
      <c r="M64" s="2"/>
    </row>
    <row r="66" ht="14.25">
      <c r="A66" s="44"/>
    </row>
  </sheetData>
  <sheetProtection password="CF7A" sheet="1"/>
  <mergeCells count="6">
    <mergeCell ref="A62:M62"/>
    <mergeCell ref="A2:M2"/>
    <mergeCell ref="A4:M4"/>
    <mergeCell ref="A5:M5"/>
    <mergeCell ref="A7:M7"/>
    <mergeCell ref="A6:M6"/>
  </mergeCells>
  <printOptions/>
  <pageMargins left="0.511811023622047" right="0.31496062992126" top="0" bottom="0" header="0" footer="0"/>
  <pageSetup horizontalDpi="200" verticalDpi="200" orientation="landscape" paperSize="9" scale="97" r:id="rId1"/>
</worksheet>
</file>

<file path=xl/worksheets/sheet6.xml><?xml version="1.0" encoding="utf-8"?>
<worksheet xmlns="http://schemas.openxmlformats.org/spreadsheetml/2006/main" xmlns:r="http://schemas.openxmlformats.org/officeDocument/2006/relationships">
  <dimension ref="A2:O59"/>
  <sheetViews>
    <sheetView zoomScale="70" zoomScaleNormal="70" zoomScalePageLayoutView="0" workbookViewId="0" topLeftCell="A49">
      <selection activeCell="S53" sqref="S53"/>
    </sheetView>
  </sheetViews>
  <sheetFormatPr defaultColWidth="9.140625" defaultRowHeight="15"/>
  <cols>
    <col min="1" max="1" width="22.140625" style="37" customWidth="1"/>
    <col min="2" max="2" width="9.7109375" style="36" customWidth="1"/>
    <col min="3" max="3" width="10.7109375" style="19" customWidth="1"/>
    <col min="4" max="4" width="12.421875" style="15" customWidth="1"/>
    <col min="5" max="5" width="7.00390625" style="30" customWidth="1"/>
    <col min="6" max="6" width="7.140625" style="30" customWidth="1"/>
    <col min="7" max="7" width="9.28125" style="30" bestFit="1" customWidth="1"/>
    <col min="8" max="8" width="8.7109375" style="15" bestFit="1" customWidth="1"/>
    <col min="9" max="9" width="9.140625" style="30" customWidth="1"/>
    <col min="10" max="10" width="12.7109375" style="15" customWidth="1"/>
    <col min="11" max="11" width="15.00390625" style="15" customWidth="1"/>
    <col min="12" max="12" width="8.7109375" style="289" customWidth="1"/>
    <col min="13" max="13" width="9.28125" style="289" customWidth="1"/>
    <col min="14" max="14" width="20.8515625" style="0" customWidth="1"/>
    <col min="15" max="15" width="8.8515625" style="71" customWidth="1"/>
  </cols>
  <sheetData>
    <row r="1" ht="15"/>
    <row r="2" spans="1:15" s="4" customFormat="1" ht="15" customHeight="1">
      <c r="A2" s="464" t="s">
        <v>28</v>
      </c>
      <c r="B2" s="465"/>
      <c r="C2" s="465"/>
      <c r="D2" s="465"/>
      <c r="E2" s="465"/>
      <c r="F2" s="465"/>
      <c r="G2" s="465"/>
      <c r="H2" s="465"/>
      <c r="I2" s="465"/>
      <c r="J2" s="465"/>
      <c r="K2" s="465"/>
      <c r="L2" s="465"/>
      <c r="M2" s="466"/>
      <c r="O2" s="302"/>
    </row>
    <row r="3" spans="1:15" s="4" customFormat="1" ht="15" customHeight="1">
      <c r="A3" s="32"/>
      <c r="B3" s="32"/>
      <c r="C3" s="14"/>
      <c r="D3" s="14"/>
      <c r="E3" s="27"/>
      <c r="F3" s="27"/>
      <c r="G3" s="27"/>
      <c r="H3" s="14"/>
      <c r="I3" s="27"/>
      <c r="J3" s="14"/>
      <c r="K3" s="14"/>
      <c r="L3" s="14"/>
      <c r="M3" s="14"/>
      <c r="O3" s="302"/>
    </row>
    <row r="4" spans="1:15" s="4" customFormat="1" ht="15" customHeight="1">
      <c r="A4" s="444" t="s">
        <v>29</v>
      </c>
      <c r="B4" s="444"/>
      <c r="C4" s="444"/>
      <c r="D4" s="444"/>
      <c r="E4" s="444"/>
      <c r="F4" s="444"/>
      <c r="G4" s="444"/>
      <c r="H4" s="467"/>
      <c r="I4" s="467"/>
      <c r="J4" s="467"/>
      <c r="K4" s="467"/>
      <c r="L4" s="467"/>
      <c r="M4" s="467"/>
      <c r="O4" s="302"/>
    </row>
    <row r="5" spans="1:15" s="4" customFormat="1" ht="15" customHeight="1">
      <c r="A5" s="444" t="s">
        <v>30</v>
      </c>
      <c r="B5" s="444"/>
      <c r="C5" s="444"/>
      <c r="D5" s="444"/>
      <c r="E5" s="444"/>
      <c r="F5" s="444"/>
      <c r="G5" s="444"/>
      <c r="H5" s="444"/>
      <c r="I5" s="444"/>
      <c r="J5" s="444"/>
      <c r="K5" s="444"/>
      <c r="L5" s="444"/>
      <c r="M5" s="444"/>
      <c r="O5" s="302"/>
    </row>
    <row r="6" spans="1:15" s="4" customFormat="1" ht="72" customHeight="1">
      <c r="A6" s="468" t="s">
        <v>67</v>
      </c>
      <c r="B6" s="469"/>
      <c r="C6" s="469"/>
      <c r="D6" s="469"/>
      <c r="E6" s="469"/>
      <c r="F6" s="469"/>
      <c r="G6" s="469"/>
      <c r="H6" s="469"/>
      <c r="I6" s="469"/>
      <c r="J6" s="469"/>
      <c r="K6" s="469"/>
      <c r="L6" s="469"/>
      <c r="M6" s="470"/>
      <c r="O6" s="302"/>
    </row>
    <row r="7" spans="1:15" s="4" customFormat="1" ht="15">
      <c r="A7" s="33"/>
      <c r="B7" s="34"/>
      <c r="C7" s="18"/>
      <c r="D7" s="17"/>
      <c r="E7" s="28"/>
      <c r="F7" s="28"/>
      <c r="G7" s="28"/>
      <c r="H7" s="17"/>
      <c r="I7" s="31"/>
      <c r="J7" s="16"/>
      <c r="K7" s="16"/>
      <c r="L7" s="284"/>
      <c r="M7" s="284"/>
      <c r="O7" s="302"/>
    </row>
    <row r="8" spans="1:14" ht="89.25">
      <c r="A8" s="54" t="s">
        <v>0</v>
      </c>
      <c r="B8" s="46" t="s">
        <v>53</v>
      </c>
      <c r="C8" s="47" t="s">
        <v>25</v>
      </c>
      <c r="D8" s="55" t="s">
        <v>5</v>
      </c>
      <c r="E8" s="56" t="s">
        <v>9</v>
      </c>
      <c r="F8" s="56" t="s">
        <v>10</v>
      </c>
      <c r="G8" s="50" t="s">
        <v>65</v>
      </c>
      <c r="H8" s="47" t="s">
        <v>16</v>
      </c>
      <c r="I8" s="56" t="s">
        <v>15</v>
      </c>
      <c r="J8" s="45" t="s">
        <v>19</v>
      </c>
      <c r="K8" s="47" t="s">
        <v>68</v>
      </c>
      <c r="L8" s="46" t="s">
        <v>54</v>
      </c>
      <c r="M8" s="46" t="s">
        <v>7</v>
      </c>
      <c r="N8" s="107" t="s">
        <v>203</v>
      </c>
    </row>
    <row r="9" spans="1:14" ht="180">
      <c r="A9" s="136" t="s">
        <v>225</v>
      </c>
      <c r="B9" s="136" t="s">
        <v>216</v>
      </c>
      <c r="C9" s="121" t="s">
        <v>214</v>
      </c>
      <c r="D9" s="111" t="s">
        <v>226</v>
      </c>
      <c r="E9" s="137" t="s">
        <v>227</v>
      </c>
      <c r="F9" s="137">
        <v>1</v>
      </c>
      <c r="G9" s="138" t="s">
        <v>228</v>
      </c>
      <c r="H9" s="121">
        <v>2017</v>
      </c>
      <c r="I9" s="123" t="s">
        <v>229</v>
      </c>
      <c r="J9" s="116" t="s">
        <v>230</v>
      </c>
      <c r="K9" s="180" t="s">
        <v>231</v>
      </c>
      <c r="L9" s="119">
        <v>70</v>
      </c>
      <c r="M9" s="139">
        <v>70</v>
      </c>
      <c r="N9" s="115" t="s">
        <v>232</v>
      </c>
    </row>
    <row r="10" spans="1:14" ht="76.5">
      <c r="A10" s="136" t="s">
        <v>254</v>
      </c>
      <c r="B10" s="136" t="s">
        <v>255</v>
      </c>
      <c r="C10" s="121" t="s">
        <v>214</v>
      </c>
      <c r="D10" s="111" t="s">
        <v>256</v>
      </c>
      <c r="E10" s="137" t="s">
        <v>257</v>
      </c>
      <c r="F10" s="183" t="s">
        <v>258</v>
      </c>
      <c r="G10" s="138" t="s">
        <v>259</v>
      </c>
      <c r="H10" s="121">
        <v>2017</v>
      </c>
      <c r="I10" s="123" t="s">
        <v>260</v>
      </c>
      <c r="J10" s="116" t="s">
        <v>261</v>
      </c>
      <c r="K10" s="180" t="s">
        <v>262</v>
      </c>
      <c r="L10" s="119">
        <v>70</v>
      </c>
      <c r="M10" s="139">
        <v>70</v>
      </c>
      <c r="N10" s="115" t="s">
        <v>253</v>
      </c>
    </row>
    <row r="11" spans="1:14" ht="89.25">
      <c r="A11" s="251" t="s">
        <v>263</v>
      </c>
      <c r="B11" s="251" t="s">
        <v>255</v>
      </c>
      <c r="C11" s="252" t="s">
        <v>214</v>
      </c>
      <c r="D11" s="253" t="s">
        <v>264</v>
      </c>
      <c r="E11" s="254"/>
      <c r="F11" s="337" t="s">
        <v>265</v>
      </c>
      <c r="G11" s="255" t="s">
        <v>1048</v>
      </c>
      <c r="H11" s="252">
        <v>2017</v>
      </c>
      <c r="I11" s="256" t="s">
        <v>267</v>
      </c>
      <c r="J11" s="161" t="s">
        <v>268</v>
      </c>
      <c r="K11" s="161"/>
      <c r="L11" s="338">
        <v>70</v>
      </c>
      <c r="M11" s="339">
        <v>70</v>
      </c>
      <c r="N11" s="257" t="s">
        <v>253</v>
      </c>
    </row>
    <row r="12" spans="1:15" s="78" customFormat="1" ht="89.25">
      <c r="A12" s="251" t="s">
        <v>269</v>
      </c>
      <c r="B12" s="251" t="s">
        <v>255</v>
      </c>
      <c r="C12" s="252" t="s">
        <v>214</v>
      </c>
      <c r="D12" s="253" t="s">
        <v>264</v>
      </c>
      <c r="E12" s="254"/>
      <c r="F12" s="254" t="s">
        <v>270</v>
      </c>
      <c r="G12" s="255" t="s">
        <v>266</v>
      </c>
      <c r="H12" s="252">
        <v>2017</v>
      </c>
      <c r="I12" s="256"/>
      <c r="J12" s="161" t="s">
        <v>268</v>
      </c>
      <c r="K12" s="258" t="s">
        <v>1044</v>
      </c>
      <c r="L12" s="114">
        <v>25</v>
      </c>
      <c r="M12" s="257">
        <v>25</v>
      </c>
      <c r="N12" s="257" t="s">
        <v>253</v>
      </c>
      <c r="O12" s="321"/>
    </row>
    <row r="13" spans="1:14" ht="140.25">
      <c r="A13" s="136" t="s">
        <v>314</v>
      </c>
      <c r="B13" s="136" t="s">
        <v>312</v>
      </c>
      <c r="C13" s="121" t="s">
        <v>214</v>
      </c>
      <c r="D13" s="111" t="s">
        <v>315</v>
      </c>
      <c r="E13" s="137"/>
      <c r="F13" s="137">
        <v>2017</v>
      </c>
      <c r="G13" s="138" t="s">
        <v>316</v>
      </c>
      <c r="H13" s="121">
        <v>2017</v>
      </c>
      <c r="I13" s="123" t="s">
        <v>317</v>
      </c>
      <c r="J13" s="116" t="s">
        <v>318</v>
      </c>
      <c r="K13" s="180" t="s">
        <v>319</v>
      </c>
      <c r="L13" s="119">
        <v>70</v>
      </c>
      <c r="M13" s="139">
        <v>70</v>
      </c>
      <c r="N13" s="115" t="s">
        <v>312</v>
      </c>
    </row>
    <row r="14" spans="1:14" ht="89.25">
      <c r="A14" s="136" t="s">
        <v>416</v>
      </c>
      <c r="B14" s="136" t="s">
        <v>313</v>
      </c>
      <c r="C14" s="121" t="s">
        <v>214</v>
      </c>
      <c r="D14" s="111" t="s">
        <v>417</v>
      </c>
      <c r="E14" s="137" t="s">
        <v>418</v>
      </c>
      <c r="F14" s="137">
        <v>2</v>
      </c>
      <c r="G14" s="138" t="s">
        <v>419</v>
      </c>
      <c r="H14" s="121">
        <v>2017</v>
      </c>
      <c r="I14" s="123" t="s">
        <v>420</v>
      </c>
      <c r="J14" s="116" t="s">
        <v>421</v>
      </c>
      <c r="K14" s="258" t="s">
        <v>1044</v>
      </c>
      <c r="L14" s="119">
        <v>70</v>
      </c>
      <c r="M14" s="139">
        <v>70</v>
      </c>
      <c r="N14" s="115" t="s">
        <v>422</v>
      </c>
    </row>
    <row r="15" spans="1:14" ht="240">
      <c r="A15" s="136" t="s">
        <v>513</v>
      </c>
      <c r="B15" s="136" t="s">
        <v>514</v>
      </c>
      <c r="C15" s="121" t="s">
        <v>214</v>
      </c>
      <c r="D15" s="111" t="s">
        <v>264</v>
      </c>
      <c r="E15" s="137"/>
      <c r="F15" s="183" t="s">
        <v>515</v>
      </c>
      <c r="G15" s="138" t="s">
        <v>266</v>
      </c>
      <c r="H15" s="121">
        <v>2017</v>
      </c>
      <c r="I15" s="123" t="s">
        <v>516</v>
      </c>
      <c r="J15" s="116"/>
      <c r="K15" s="180" t="s">
        <v>517</v>
      </c>
      <c r="L15" s="140">
        <v>70</v>
      </c>
      <c r="M15" s="139">
        <v>70</v>
      </c>
      <c r="N15" s="115" t="s">
        <v>518</v>
      </c>
    </row>
    <row r="16" spans="1:14" ht="165">
      <c r="A16" s="260" t="s">
        <v>523</v>
      </c>
      <c r="B16" s="196" t="s">
        <v>524</v>
      </c>
      <c r="C16" s="197" t="s">
        <v>214</v>
      </c>
      <c r="D16" s="195" t="s">
        <v>264</v>
      </c>
      <c r="E16" s="199"/>
      <c r="F16" s="201" t="s">
        <v>265</v>
      </c>
      <c r="G16" s="198" t="s">
        <v>266</v>
      </c>
      <c r="H16" s="197">
        <v>2017</v>
      </c>
      <c r="I16" s="200" t="s">
        <v>525</v>
      </c>
      <c r="J16" s="193" t="s">
        <v>268</v>
      </c>
      <c r="K16" s="219" t="s">
        <v>526</v>
      </c>
      <c r="L16" s="218">
        <v>70</v>
      </c>
      <c r="M16" s="194">
        <v>70</v>
      </c>
      <c r="N16" s="115" t="s">
        <v>527</v>
      </c>
    </row>
    <row r="17" spans="1:14" ht="114.75">
      <c r="A17" s="217" t="s">
        <v>578</v>
      </c>
      <c r="B17" s="196" t="s">
        <v>579</v>
      </c>
      <c r="C17" s="197" t="s">
        <v>214</v>
      </c>
      <c r="D17" s="195" t="s">
        <v>417</v>
      </c>
      <c r="E17" s="202" t="s">
        <v>418</v>
      </c>
      <c r="F17" s="259">
        <v>3</v>
      </c>
      <c r="G17" s="198" t="s">
        <v>580</v>
      </c>
      <c r="H17" s="197">
        <v>2017</v>
      </c>
      <c r="I17" s="200" t="s">
        <v>581</v>
      </c>
      <c r="J17" s="193" t="s">
        <v>582</v>
      </c>
      <c r="K17" s="219" t="s">
        <v>583</v>
      </c>
      <c r="L17" s="210">
        <v>70</v>
      </c>
      <c r="M17" s="194">
        <v>70</v>
      </c>
      <c r="N17" s="115" t="s">
        <v>590</v>
      </c>
    </row>
    <row r="18" spans="1:14" ht="120">
      <c r="A18" s="196" t="s">
        <v>584</v>
      </c>
      <c r="B18" s="196" t="s">
        <v>579</v>
      </c>
      <c r="C18" s="197" t="s">
        <v>214</v>
      </c>
      <c r="D18" s="195" t="s">
        <v>585</v>
      </c>
      <c r="E18" s="199">
        <v>9</v>
      </c>
      <c r="F18" s="199">
        <v>3</v>
      </c>
      <c r="G18" s="198" t="s">
        <v>586</v>
      </c>
      <c r="H18" s="197">
        <v>2017</v>
      </c>
      <c r="I18" s="200" t="s">
        <v>587</v>
      </c>
      <c r="J18" s="193" t="s">
        <v>588</v>
      </c>
      <c r="K18" s="219" t="s">
        <v>589</v>
      </c>
      <c r="L18" s="218">
        <v>70</v>
      </c>
      <c r="M18" s="194">
        <v>70</v>
      </c>
      <c r="N18" s="115" t="s">
        <v>590</v>
      </c>
    </row>
    <row r="19" spans="1:14" ht="140.25">
      <c r="A19" s="274" t="s">
        <v>596</v>
      </c>
      <c r="B19" s="274" t="s">
        <v>597</v>
      </c>
      <c r="C19" s="275" t="s">
        <v>214</v>
      </c>
      <c r="D19" s="276" t="s">
        <v>417</v>
      </c>
      <c r="E19" s="277"/>
      <c r="F19" s="277">
        <v>4</v>
      </c>
      <c r="G19" s="278"/>
      <c r="H19" s="275">
        <v>2017</v>
      </c>
      <c r="I19" s="279" t="s">
        <v>598</v>
      </c>
      <c r="J19" s="280" t="s">
        <v>599</v>
      </c>
      <c r="K19" s="280"/>
      <c r="L19" s="282">
        <v>25</v>
      </c>
      <c r="M19" s="283">
        <v>25</v>
      </c>
      <c r="N19" s="257" t="s">
        <v>597</v>
      </c>
    </row>
    <row r="20" spans="1:14" ht="114.75">
      <c r="A20" s="274" t="s">
        <v>600</v>
      </c>
      <c r="B20" s="274" t="s">
        <v>597</v>
      </c>
      <c r="C20" s="275" t="s">
        <v>214</v>
      </c>
      <c r="D20" s="276" t="s">
        <v>417</v>
      </c>
      <c r="E20" s="277"/>
      <c r="F20" s="277">
        <v>4</v>
      </c>
      <c r="G20" s="278"/>
      <c r="H20" s="275">
        <v>2017</v>
      </c>
      <c r="I20" s="279" t="s">
        <v>598</v>
      </c>
      <c r="J20" s="280" t="s">
        <v>599</v>
      </c>
      <c r="K20" s="280"/>
      <c r="L20" s="340">
        <v>25</v>
      </c>
      <c r="M20" s="283">
        <v>25</v>
      </c>
      <c r="N20" s="257" t="s">
        <v>597</v>
      </c>
    </row>
    <row r="21" spans="1:14" ht="140.25">
      <c r="A21" s="274" t="s">
        <v>601</v>
      </c>
      <c r="B21" s="274" t="s">
        <v>597</v>
      </c>
      <c r="C21" s="275" t="s">
        <v>214</v>
      </c>
      <c r="D21" s="276" t="s">
        <v>417</v>
      </c>
      <c r="E21" s="277"/>
      <c r="F21" s="277">
        <v>4</v>
      </c>
      <c r="G21" s="278"/>
      <c r="H21" s="275">
        <v>2017</v>
      </c>
      <c r="I21" s="279" t="s">
        <v>598</v>
      </c>
      <c r="J21" s="280" t="s">
        <v>599</v>
      </c>
      <c r="K21" s="280"/>
      <c r="L21" s="282">
        <v>25</v>
      </c>
      <c r="M21" s="341">
        <v>25</v>
      </c>
      <c r="N21" s="257" t="s">
        <v>597</v>
      </c>
    </row>
    <row r="22" spans="1:14" ht="89.25">
      <c r="A22" s="274" t="s">
        <v>602</v>
      </c>
      <c r="B22" s="274" t="s">
        <v>597</v>
      </c>
      <c r="C22" s="275" t="s">
        <v>214</v>
      </c>
      <c r="D22" s="276" t="s">
        <v>417</v>
      </c>
      <c r="E22" s="277"/>
      <c r="F22" s="277">
        <v>4</v>
      </c>
      <c r="G22" s="278"/>
      <c r="H22" s="275">
        <v>2017</v>
      </c>
      <c r="I22" s="279" t="s">
        <v>598</v>
      </c>
      <c r="J22" s="280" t="s">
        <v>599</v>
      </c>
      <c r="K22" s="280"/>
      <c r="L22" s="282">
        <v>25</v>
      </c>
      <c r="M22" s="341">
        <v>25</v>
      </c>
      <c r="N22" s="257" t="s">
        <v>597</v>
      </c>
    </row>
    <row r="23" spans="1:14" ht="89.25">
      <c r="A23" s="274" t="s">
        <v>603</v>
      </c>
      <c r="B23" s="274" t="s">
        <v>597</v>
      </c>
      <c r="C23" s="275" t="s">
        <v>214</v>
      </c>
      <c r="D23" s="276" t="s">
        <v>417</v>
      </c>
      <c r="E23" s="277"/>
      <c r="F23" s="277">
        <v>4</v>
      </c>
      <c r="G23" s="278"/>
      <c r="H23" s="275">
        <v>2017</v>
      </c>
      <c r="I23" s="279" t="s">
        <v>598</v>
      </c>
      <c r="J23" s="280" t="s">
        <v>599</v>
      </c>
      <c r="K23" s="280"/>
      <c r="L23" s="282">
        <v>25</v>
      </c>
      <c r="M23" s="341">
        <v>25</v>
      </c>
      <c r="N23" s="257" t="s">
        <v>597</v>
      </c>
    </row>
    <row r="24" spans="1:14" ht="114.75">
      <c r="A24" s="274" t="s">
        <v>648</v>
      </c>
      <c r="B24" s="274" t="s">
        <v>649</v>
      </c>
      <c r="C24" s="275" t="s">
        <v>214</v>
      </c>
      <c r="D24" s="276" t="s">
        <v>650</v>
      </c>
      <c r="E24" s="277">
        <v>70</v>
      </c>
      <c r="F24" s="277" t="s">
        <v>651</v>
      </c>
      <c r="G24" s="278" t="s">
        <v>652</v>
      </c>
      <c r="H24" s="275">
        <v>2017</v>
      </c>
      <c r="I24" s="279" t="s">
        <v>653</v>
      </c>
      <c r="J24" s="280" t="s">
        <v>654</v>
      </c>
      <c r="K24" s="281" t="s">
        <v>655</v>
      </c>
      <c r="L24" s="282">
        <v>70</v>
      </c>
      <c r="M24" s="283">
        <v>70</v>
      </c>
      <c r="N24" s="257" t="s">
        <v>647</v>
      </c>
    </row>
    <row r="25" spans="1:14" ht="135">
      <c r="A25" s="136" t="s">
        <v>687</v>
      </c>
      <c r="B25" s="221" t="s">
        <v>682</v>
      </c>
      <c r="C25" s="222" t="s">
        <v>214</v>
      </c>
      <c r="D25" s="111" t="s">
        <v>688</v>
      </c>
      <c r="E25" s="229" t="s">
        <v>689</v>
      </c>
      <c r="F25" s="229" t="s">
        <v>690</v>
      </c>
      <c r="G25" s="138" t="s">
        <v>691</v>
      </c>
      <c r="H25" s="110">
        <v>2017</v>
      </c>
      <c r="I25" s="112" t="s">
        <v>692</v>
      </c>
      <c r="J25" s="116" t="s">
        <v>693</v>
      </c>
      <c r="K25" s="230" t="s">
        <v>694</v>
      </c>
      <c r="L25" s="285">
        <v>70</v>
      </c>
      <c r="M25" s="139">
        <v>70</v>
      </c>
      <c r="N25" s="115" t="s">
        <v>720</v>
      </c>
    </row>
    <row r="26" spans="1:14" ht="135">
      <c r="A26" s="136" t="s">
        <v>695</v>
      </c>
      <c r="B26" s="221" t="s">
        <v>682</v>
      </c>
      <c r="C26" s="222" t="s">
        <v>214</v>
      </c>
      <c r="D26" s="111" t="s">
        <v>696</v>
      </c>
      <c r="E26" s="229">
        <v>9</v>
      </c>
      <c r="F26" s="229">
        <v>3</v>
      </c>
      <c r="G26" s="138"/>
      <c r="H26" s="110">
        <v>2017</v>
      </c>
      <c r="I26" s="112" t="s">
        <v>697</v>
      </c>
      <c r="J26" s="116" t="s">
        <v>698</v>
      </c>
      <c r="K26" s="230" t="s">
        <v>699</v>
      </c>
      <c r="L26" s="285">
        <v>70</v>
      </c>
      <c r="M26" s="139">
        <v>70</v>
      </c>
      <c r="N26" s="115" t="s">
        <v>720</v>
      </c>
    </row>
    <row r="27" spans="1:14" ht="120">
      <c r="A27" s="272" t="s">
        <v>700</v>
      </c>
      <c r="B27" s="221" t="s">
        <v>682</v>
      </c>
      <c r="C27" s="222" t="s">
        <v>214</v>
      </c>
      <c r="D27" s="116" t="s">
        <v>688</v>
      </c>
      <c r="E27" s="273" t="s">
        <v>689</v>
      </c>
      <c r="F27" s="273" t="s">
        <v>701</v>
      </c>
      <c r="G27" s="239" t="s">
        <v>691</v>
      </c>
      <c r="H27" s="113">
        <v>2017</v>
      </c>
      <c r="I27" s="118" t="s">
        <v>702</v>
      </c>
      <c r="J27" s="116" t="s">
        <v>693</v>
      </c>
      <c r="K27" s="180" t="s">
        <v>703</v>
      </c>
      <c r="L27" s="286">
        <v>70</v>
      </c>
      <c r="M27" s="115">
        <v>70</v>
      </c>
      <c r="N27" s="115" t="s">
        <v>720</v>
      </c>
    </row>
    <row r="28" spans="1:14" ht="255">
      <c r="A28" s="141" t="s">
        <v>704</v>
      </c>
      <c r="B28" s="221" t="s">
        <v>682</v>
      </c>
      <c r="C28" s="222" t="s">
        <v>214</v>
      </c>
      <c r="D28" s="108" t="s">
        <v>417</v>
      </c>
      <c r="E28" s="142">
        <v>99</v>
      </c>
      <c r="F28" s="142">
        <v>1</v>
      </c>
      <c r="G28" s="143" t="s">
        <v>705</v>
      </c>
      <c r="H28" s="113">
        <v>2017</v>
      </c>
      <c r="I28" s="233" t="s">
        <v>706</v>
      </c>
      <c r="J28" s="116" t="s">
        <v>707</v>
      </c>
      <c r="K28" s="230" t="s">
        <v>708</v>
      </c>
      <c r="L28" s="287">
        <v>25</v>
      </c>
      <c r="M28" s="232">
        <v>25</v>
      </c>
      <c r="N28" s="115" t="s">
        <v>720</v>
      </c>
    </row>
    <row r="29" spans="1:14" ht="330">
      <c r="A29" s="261" t="s">
        <v>709</v>
      </c>
      <c r="B29" s="262" t="s">
        <v>682</v>
      </c>
      <c r="C29" s="263" t="s">
        <v>214</v>
      </c>
      <c r="D29" s="264" t="s">
        <v>417</v>
      </c>
      <c r="E29" s="142">
        <v>99</v>
      </c>
      <c r="F29" s="265">
        <v>1</v>
      </c>
      <c r="G29" s="266" t="s">
        <v>705</v>
      </c>
      <c r="H29" s="267">
        <v>2017</v>
      </c>
      <c r="I29" s="231" t="s">
        <v>710</v>
      </c>
      <c r="J29" s="268" t="s">
        <v>707</v>
      </c>
      <c r="K29" s="269" t="s">
        <v>711</v>
      </c>
      <c r="L29" s="288">
        <v>25</v>
      </c>
      <c r="M29" s="270">
        <v>25</v>
      </c>
      <c r="N29" s="271" t="s">
        <v>720</v>
      </c>
    </row>
    <row r="30" spans="1:14" ht="300">
      <c r="A30" s="141" t="s">
        <v>712</v>
      </c>
      <c r="B30" s="221" t="s">
        <v>682</v>
      </c>
      <c r="C30" s="222" t="s">
        <v>214</v>
      </c>
      <c r="D30" s="108" t="s">
        <v>417</v>
      </c>
      <c r="E30" s="142">
        <v>99</v>
      </c>
      <c r="F30" s="142">
        <v>1</v>
      </c>
      <c r="G30" s="143" t="s">
        <v>705</v>
      </c>
      <c r="H30" s="113">
        <v>2017</v>
      </c>
      <c r="I30" s="233" t="s">
        <v>713</v>
      </c>
      <c r="J30" s="116" t="s">
        <v>707</v>
      </c>
      <c r="K30" s="180" t="s">
        <v>714</v>
      </c>
      <c r="L30" s="287">
        <v>25</v>
      </c>
      <c r="M30" s="232">
        <v>25</v>
      </c>
      <c r="N30" s="115" t="s">
        <v>720</v>
      </c>
    </row>
    <row r="31" spans="1:14" ht="89.25">
      <c r="A31" s="361" t="s">
        <v>1076</v>
      </c>
      <c r="B31" s="362" t="s">
        <v>682</v>
      </c>
      <c r="C31" s="363" t="s">
        <v>214</v>
      </c>
      <c r="D31" s="356" t="s">
        <v>417</v>
      </c>
      <c r="E31" s="364">
        <v>99</v>
      </c>
      <c r="F31" s="364">
        <v>2</v>
      </c>
      <c r="G31" s="365" t="s">
        <v>705</v>
      </c>
      <c r="H31" s="366">
        <v>2017</v>
      </c>
      <c r="I31" s="367">
        <v>316</v>
      </c>
      <c r="J31" s="356" t="s">
        <v>707</v>
      </c>
      <c r="K31" s="368" t="s">
        <v>1044</v>
      </c>
      <c r="L31" s="369">
        <v>25</v>
      </c>
      <c r="M31" s="370">
        <v>25</v>
      </c>
      <c r="N31" s="371" t="s">
        <v>720</v>
      </c>
    </row>
    <row r="32" spans="1:14" ht="127.5">
      <c r="A32" s="342" t="s">
        <v>715</v>
      </c>
      <c r="B32" s="234" t="s">
        <v>682</v>
      </c>
      <c r="C32" s="291" t="s">
        <v>214</v>
      </c>
      <c r="D32" s="161" t="s">
        <v>417</v>
      </c>
      <c r="E32" s="142">
        <v>99</v>
      </c>
      <c r="F32" s="343">
        <v>4</v>
      </c>
      <c r="G32" s="344" t="s">
        <v>705</v>
      </c>
      <c r="H32" s="160">
        <v>2017</v>
      </c>
      <c r="I32" s="345" t="s">
        <v>716</v>
      </c>
      <c r="J32" s="161" t="s">
        <v>707</v>
      </c>
      <c r="K32" s="346" t="s">
        <v>717</v>
      </c>
      <c r="L32" s="347">
        <v>25</v>
      </c>
      <c r="M32" s="348">
        <v>25</v>
      </c>
      <c r="N32" s="257" t="s">
        <v>720</v>
      </c>
    </row>
    <row r="33" spans="1:14" ht="96">
      <c r="A33" s="342" t="s">
        <v>718</v>
      </c>
      <c r="B33" s="234" t="s">
        <v>682</v>
      </c>
      <c r="C33" s="291" t="s">
        <v>214</v>
      </c>
      <c r="D33" s="161" t="s">
        <v>417</v>
      </c>
      <c r="E33" s="142">
        <v>99</v>
      </c>
      <c r="F33" s="343">
        <v>4</v>
      </c>
      <c r="G33" s="344" t="s">
        <v>705</v>
      </c>
      <c r="H33" s="160">
        <v>2017</v>
      </c>
      <c r="I33" s="349" t="s">
        <v>719</v>
      </c>
      <c r="J33" s="161" t="s">
        <v>707</v>
      </c>
      <c r="K33" s="258" t="s">
        <v>717</v>
      </c>
      <c r="L33" s="347">
        <v>25</v>
      </c>
      <c r="M33" s="348">
        <v>25</v>
      </c>
      <c r="N33" s="257" t="s">
        <v>720</v>
      </c>
    </row>
    <row r="34" spans="1:14" ht="100.5">
      <c r="A34" s="251" t="s">
        <v>810</v>
      </c>
      <c r="B34" s="251" t="s">
        <v>802</v>
      </c>
      <c r="C34" s="252" t="s">
        <v>214</v>
      </c>
      <c r="D34" s="253" t="s">
        <v>811</v>
      </c>
      <c r="E34" s="254" t="s">
        <v>812</v>
      </c>
      <c r="F34" s="254">
        <v>1</v>
      </c>
      <c r="G34" s="255" t="s">
        <v>316</v>
      </c>
      <c r="H34" s="252">
        <v>2017</v>
      </c>
      <c r="I34" s="256" t="s">
        <v>813</v>
      </c>
      <c r="J34" s="161" t="s">
        <v>814</v>
      </c>
      <c r="K34" s="258" t="s">
        <v>815</v>
      </c>
      <c r="L34" s="114">
        <v>70</v>
      </c>
      <c r="M34" s="339">
        <v>0</v>
      </c>
      <c r="N34" s="257" t="s">
        <v>802</v>
      </c>
    </row>
    <row r="35" spans="1:14" ht="69">
      <c r="A35" s="251" t="s">
        <v>816</v>
      </c>
      <c r="B35" s="251" t="s">
        <v>802</v>
      </c>
      <c r="C35" s="252" t="s">
        <v>214</v>
      </c>
      <c r="D35" s="253" t="s">
        <v>817</v>
      </c>
      <c r="E35" s="254" t="s">
        <v>818</v>
      </c>
      <c r="F35" s="254">
        <v>4</v>
      </c>
      <c r="G35" s="255" t="s">
        <v>819</v>
      </c>
      <c r="H35" s="252">
        <v>2017</v>
      </c>
      <c r="I35" s="256" t="s">
        <v>820</v>
      </c>
      <c r="J35" s="161" t="s">
        <v>821</v>
      </c>
      <c r="K35" s="258" t="s">
        <v>822</v>
      </c>
      <c r="L35" s="338">
        <v>70</v>
      </c>
      <c r="M35" s="339">
        <v>0</v>
      </c>
      <c r="N35" s="257" t="s">
        <v>802</v>
      </c>
    </row>
    <row r="36" spans="1:14" ht="216">
      <c r="A36" s="251" t="s">
        <v>823</v>
      </c>
      <c r="B36" s="251" t="s">
        <v>802</v>
      </c>
      <c r="C36" s="252" t="s">
        <v>214</v>
      </c>
      <c r="D36" s="253" t="s">
        <v>417</v>
      </c>
      <c r="E36" s="254">
        <v>-2016</v>
      </c>
      <c r="F36" s="254">
        <v>2</v>
      </c>
      <c r="G36" s="255" t="s">
        <v>824</v>
      </c>
      <c r="H36" s="252">
        <v>2017</v>
      </c>
      <c r="I36" s="256" t="s">
        <v>825</v>
      </c>
      <c r="J36" s="161" t="s">
        <v>826</v>
      </c>
      <c r="K36" s="258" t="s">
        <v>827</v>
      </c>
      <c r="L36" s="114">
        <v>25</v>
      </c>
      <c r="M36" s="257">
        <v>0</v>
      </c>
      <c r="N36" s="257" t="s">
        <v>802</v>
      </c>
    </row>
    <row r="37" spans="1:14" ht="100.5">
      <c r="A37" s="136" t="s">
        <v>846</v>
      </c>
      <c r="B37" s="136" t="s">
        <v>847</v>
      </c>
      <c r="C37" s="121"/>
      <c r="D37" s="111" t="s">
        <v>848</v>
      </c>
      <c r="E37" s="137">
        <v>9</v>
      </c>
      <c r="F37" s="137">
        <v>1</v>
      </c>
      <c r="G37" s="138" t="s">
        <v>849</v>
      </c>
      <c r="H37" s="121">
        <v>2017</v>
      </c>
      <c r="I37" s="123" t="s">
        <v>850</v>
      </c>
      <c r="J37" s="116" t="s">
        <v>851</v>
      </c>
      <c r="K37" s="180" t="s">
        <v>852</v>
      </c>
      <c r="L37" s="119">
        <v>70</v>
      </c>
      <c r="M37" s="139">
        <v>70</v>
      </c>
      <c r="N37" s="115" t="s">
        <v>838</v>
      </c>
    </row>
    <row r="38" spans="1:14" ht="100.5">
      <c r="A38" s="136" t="s">
        <v>853</v>
      </c>
      <c r="B38" s="136" t="s">
        <v>847</v>
      </c>
      <c r="C38" s="121"/>
      <c r="D38" s="111" t="s">
        <v>848</v>
      </c>
      <c r="E38" s="137">
        <v>9</v>
      </c>
      <c r="F38" s="137">
        <v>2</v>
      </c>
      <c r="G38" s="138" t="s">
        <v>854</v>
      </c>
      <c r="H38" s="121">
        <v>2017</v>
      </c>
      <c r="I38" s="123" t="s">
        <v>855</v>
      </c>
      <c r="J38" s="116" t="s">
        <v>851</v>
      </c>
      <c r="K38" s="180" t="s">
        <v>856</v>
      </c>
      <c r="L38" s="140">
        <v>70</v>
      </c>
      <c r="M38" s="139">
        <v>70</v>
      </c>
      <c r="N38" s="115" t="s">
        <v>838</v>
      </c>
    </row>
    <row r="39" spans="1:14" ht="138">
      <c r="A39" s="251" t="s">
        <v>857</v>
      </c>
      <c r="B39" s="251" t="s">
        <v>847</v>
      </c>
      <c r="C39" s="252"/>
      <c r="D39" s="253" t="s">
        <v>417</v>
      </c>
      <c r="E39" s="254">
        <v>99</v>
      </c>
      <c r="F39" s="254">
        <v>3</v>
      </c>
      <c r="G39" s="255" t="s">
        <v>858</v>
      </c>
      <c r="H39" s="252">
        <v>2017</v>
      </c>
      <c r="I39" s="256" t="s">
        <v>859</v>
      </c>
      <c r="J39" s="161" t="s">
        <v>860</v>
      </c>
      <c r="K39" s="161" t="s">
        <v>583</v>
      </c>
      <c r="L39" s="114">
        <v>25</v>
      </c>
      <c r="M39" s="257">
        <v>25</v>
      </c>
      <c r="N39" s="257" t="s">
        <v>838</v>
      </c>
    </row>
    <row r="40" spans="1:14" ht="123.75">
      <c r="A40" s="251" t="s">
        <v>861</v>
      </c>
      <c r="B40" s="251" t="s">
        <v>847</v>
      </c>
      <c r="C40" s="252"/>
      <c r="D40" s="253" t="s">
        <v>417</v>
      </c>
      <c r="E40" s="254">
        <v>99</v>
      </c>
      <c r="F40" s="254">
        <v>4</v>
      </c>
      <c r="G40" s="255" t="s">
        <v>862</v>
      </c>
      <c r="H40" s="252">
        <v>2017</v>
      </c>
      <c r="I40" s="256" t="s">
        <v>863</v>
      </c>
      <c r="J40" s="161" t="s">
        <v>860</v>
      </c>
      <c r="K40" s="161"/>
      <c r="L40" s="114">
        <v>25</v>
      </c>
      <c r="M40" s="257">
        <v>25</v>
      </c>
      <c r="N40" s="257" t="s">
        <v>838</v>
      </c>
    </row>
    <row r="41" spans="1:14" ht="82.5">
      <c r="A41" s="196" t="s">
        <v>1144</v>
      </c>
      <c r="B41" s="196" t="s">
        <v>1145</v>
      </c>
      <c r="C41" s="209" t="s">
        <v>214</v>
      </c>
      <c r="D41" s="195" t="s">
        <v>264</v>
      </c>
      <c r="E41" s="432">
        <v>27</v>
      </c>
      <c r="F41" s="432">
        <v>4</v>
      </c>
      <c r="G41" s="198" t="s">
        <v>580</v>
      </c>
      <c r="H41" s="209">
        <v>2017</v>
      </c>
      <c r="I41" s="433" t="s">
        <v>1146</v>
      </c>
      <c r="J41" s="193" t="s">
        <v>872</v>
      </c>
      <c r="K41" s="193"/>
      <c r="L41" s="210">
        <v>70</v>
      </c>
      <c r="M41" s="203">
        <v>35</v>
      </c>
      <c r="N41" s="257" t="s">
        <v>868</v>
      </c>
    </row>
    <row r="42" spans="1:14" ht="69">
      <c r="A42" s="434" t="s">
        <v>1147</v>
      </c>
      <c r="B42" s="434" t="s">
        <v>1145</v>
      </c>
      <c r="C42" s="206" t="s">
        <v>214</v>
      </c>
      <c r="D42" s="204" t="s">
        <v>264</v>
      </c>
      <c r="E42" s="435">
        <v>27</v>
      </c>
      <c r="F42" s="435">
        <v>2</v>
      </c>
      <c r="G42" s="212" t="s">
        <v>580</v>
      </c>
      <c r="H42" s="435">
        <v>2017</v>
      </c>
      <c r="I42" s="436" t="s">
        <v>1148</v>
      </c>
      <c r="J42" s="193" t="s">
        <v>872</v>
      </c>
      <c r="K42" s="193"/>
      <c r="L42" s="437">
        <v>70</v>
      </c>
      <c r="M42" s="203">
        <v>35</v>
      </c>
      <c r="N42" s="257" t="s">
        <v>868</v>
      </c>
    </row>
    <row r="43" spans="1:14" ht="69">
      <c r="A43" s="251" t="s">
        <v>869</v>
      </c>
      <c r="B43" s="251" t="s">
        <v>870</v>
      </c>
      <c r="C43" s="252" t="s">
        <v>214</v>
      </c>
      <c r="D43" s="253" t="s">
        <v>264</v>
      </c>
      <c r="E43" s="254">
        <v>27</v>
      </c>
      <c r="F43" s="254">
        <v>4</v>
      </c>
      <c r="G43" s="255"/>
      <c r="H43" s="252">
        <v>2017</v>
      </c>
      <c r="I43" s="256" t="s">
        <v>871</v>
      </c>
      <c r="J43" s="161" t="s">
        <v>872</v>
      </c>
      <c r="K43" s="258"/>
      <c r="L43" s="114">
        <v>25</v>
      </c>
      <c r="M43" s="339">
        <v>25</v>
      </c>
      <c r="N43" s="257" t="s">
        <v>868</v>
      </c>
    </row>
    <row r="44" spans="1:14" ht="54.75">
      <c r="A44" s="251" t="s">
        <v>873</v>
      </c>
      <c r="B44" s="251" t="s">
        <v>870</v>
      </c>
      <c r="C44" s="252" t="s">
        <v>214</v>
      </c>
      <c r="D44" s="253" t="s">
        <v>264</v>
      </c>
      <c r="E44" s="254"/>
      <c r="F44" s="254"/>
      <c r="G44" s="255"/>
      <c r="H44" s="252">
        <v>2017</v>
      </c>
      <c r="I44" s="256" t="s">
        <v>874</v>
      </c>
      <c r="J44" s="161" t="s">
        <v>872</v>
      </c>
      <c r="K44" s="161"/>
      <c r="L44" s="338">
        <v>70</v>
      </c>
      <c r="M44" s="339">
        <v>70</v>
      </c>
      <c r="N44" s="257" t="s">
        <v>868</v>
      </c>
    </row>
    <row r="45" spans="1:14" ht="110.25">
      <c r="A45" s="136" t="s">
        <v>907</v>
      </c>
      <c r="B45" s="108" t="s">
        <v>892</v>
      </c>
      <c r="C45" s="121" t="s">
        <v>214</v>
      </c>
      <c r="D45" s="111" t="s">
        <v>264</v>
      </c>
      <c r="E45" s="137">
        <v>99</v>
      </c>
      <c r="F45" s="137">
        <v>1</v>
      </c>
      <c r="G45" s="138" t="s">
        <v>898</v>
      </c>
      <c r="H45" s="121">
        <v>2017</v>
      </c>
      <c r="I45" s="123" t="s">
        <v>899</v>
      </c>
      <c r="J45" s="116" t="s">
        <v>900</v>
      </c>
      <c r="K45" s="180" t="s">
        <v>901</v>
      </c>
      <c r="L45" s="119">
        <v>70</v>
      </c>
      <c r="M45" s="139">
        <v>70</v>
      </c>
      <c r="N45" s="115" t="s">
        <v>890</v>
      </c>
    </row>
    <row r="46" spans="1:14" ht="82.5">
      <c r="A46" s="136" t="s">
        <v>908</v>
      </c>
      <c r="B46" s="108" t="s">
        <v>892</v>
      </c>
      <c r="C46" s="121" t="s">
        <v>214</v>
      </c>
      <c r="D46" s="111" t="s">
        <v>902</v>
      </c>
      <c r="E46" s="137">
        <v>9</v>
      </c>
      <c r="F46" s="137">
        <v>2</v>
      </c>
      <c r="G46" s="248" t="s">
        <v>903</v>
      </c>
      <c r="H46" s="121">
        <v>2017</v>
      </c>
      <c r="I46" s="123" t="s">
        <v>904</v>
      </c>
      <c r="J46" s="116" t="s">
        <v>905</v>
      </c>
      <c r="K46" s="116" t="s">
        <v>906</v>
      </c>
      <c r="L46" s="140">
        <v>70</v>
      </c>
      <c r="M46" s="139">
        <v>70</v>
      </c>
      <c r="N46" s="115" t="s">
        <v>890</v>
      </c>
    </row>
    <row r="47" spans="1:14" ht="186.75">
      <c r="A47" s="136" t="s">
        <v>918</v>
      </c>
      <c r="B47" s="136" t="s">
        <v>919</v>
      </c>
      <c r="C47" s="121" t="s">
        <v>214</v>
      </c>
      <c r="D47" s="111" t="s">
        <v>920</v>
      </c>
      <c r="E47" s="137">
        <v>99</v>
      </c>
      <c r="F47" s="137">
        <v>2</v>
      </c>
      <c r="G47" s="137" t="s">
        <v>921</v>
      </c>
      <c r="H47" s="121">
        <v>2017</v>
      </c>
      <c r="I47" s="123" t="s">
        <v>922</v>
      </c>
      <c r="J47" s="123" t="s">
        <v>923</v>
      </c>
      <c r="K47" s="180" t="s">
        <v>924</v>
      </c>
      <c r="L47" s="119">
        <v>70</v>
      </c>
      <c r="M47" s="139">
        <v>70</v>
      </c>
      <c r="N47" s="115" t="s">
        <v>917</v>
      </c>
    </row>
    <row r="48" spans="1:14" ht="96">
      <c r="A48" s="136" t="s">
        <v>925</v>
      </c>
      <c r="B48" s="136" t="s">
        <v>919</v>
      </c>
      <c r="C48" s="121" t="s">
        <v>926</v>
      </c>
      <c r="D48" s="111" t="s">
        <v>920</v>
      </c>
      <c r="E48" s="137">
        <v>99</v>
      </c>
      <c r="F48" s="137">
        <v>3</v>
      </c>
      <c r="G48" s="137" t="s">
        <v>921</v>
      </c>
      <c r="H48" s="121">
        <v>2017</v>
      </c>
      <c r="I48" s="123" t="s">
        <v>927</v>
      </c>
      <c r="J48" s="123" t="s">
        <v>923</v>
      </c>
      <c r="K48" s="116" t="s">
        <v>928</v>
      </c>
      <c r="L48" s="119">
        <v>70</v>
      </c>
      <c r="M48" s="139">
        <v>70</v>
      </c>
      <c r="N48" s="115" t="s">
        <v>917</v>
      </c>
    </row>
    <row r="49" spans="1:14" ht="151.5">
      <c r="A49" s="196" t="s">
        <v>1131</v>
      </c>
      <c r="B49" s="196" t="s">
        <v>919</v>
      </c>
      <c r="C49" s="197" t="s">
        <v>214</v>
      </c>
      <c r="D49" s="197" t="s">
        <v>1132</v>
      </c>
      <c r="E49" s="199" t="s">
        <v>1133</v>
      </c>
      <c r="F49" s="199">
        <v>2</v>
      </c>
      <c r="G49" s="197" t="s">
        <v>1134</v>
      </c>
      <c r="H49" s="197">
        <v>2017</v>
      </c>
      <c r="I49" s="200" t="s">
        <v>1135</v>
      </c>
      <c r="J49" s="193" t="s">
        <v>1136</v>
      </c>
      <c r="K49" s="193" t="s">
        <v>1137</v>
      </c>
      <c r="L49" s="210">
        <v>70</v>
      </c>
      <c r="M49" s="194">
        <v>70</v>
      </c>
      <c r="N49" s="115" t="s">
        <v>917</v>
      </c>
    </row>
    <row r="50" spans="1:14" ht="100.5">
      <c r="A50" s="136" t="s">
        <v>950</v>
      </c>
      <c r="B50" s="136" t="s">
        <v>942</v>
      </c>
      <c r="C50" s="121" t="s">
        <v>214</v>
      </c>
      <c r="D50" s="111" t="s">
        <v>943</v>
      </c>
      <c r="E50" s="137">
        <v>9</v>
      </c>
      <c r="F50" s="137">
        <v>1</v>
      </c>
      <c r="G50" s="138" t="s">
        <v>586</v>
      </c>
      <c r="H50" s="121">
        <v>2017</v>
      </c>
      <c r="I50" s="123" t="s">
        <v>944</v>
      </c>
      <c r="J50" s="116" t="s">
        <v>654</v>
      </c>
      <c r="K50" s="180" t="s">
        <v>945</v>
      </c>
      <c r="L50" s="119">
        <v>70</v>
      </c>
      <c r="M50" s="139">
        <v>35</v>
      </c>
      <c r="N50" s="115" t="s">
        <v>929</v>
      </c>
    </row>
    <row r="51" spans="1:14" ht="82.5">
      <c r="A51" s="251" t="s">
        <v>951</v>
      </c>
      <c r="B51" s="251" t="s">
        <v>946</v>
      </c>
      <c r="C51" s="252" t="s">
        <v>214</v>
      </c>
      <c r="D51" s="253" t="s">
        <v>264</v>
      </c>
      <c r="E51" s="254">
        <v>27</v>
      </c>
      <c r="F51" s="254">
        <v>4</v>
      </c>
      <c r="G51" s="255" t="s">
        <v>947</v>
      </c>
      <c r="H51" s="252">
        <v>2017</v>
      </c>
      <c r="I51" s="256" t="s">
        <v>948</v>
      </c>
      <c r="J51" s="161" t="s">
        <v>949</v>
      </c>
      <c r="K51" s="161"/>
      <c r="L51" s="338">
        <v>25</v>
      </c>
      <c r="M51" s="339">
        <v>25</v>
      </c>
      <c r="N51" s="257" t="s">
        <v>929</v>
      </c>
    </row>
    <row r="52" spans="1:14" ht="69">
      <c r="A52" s="136" t="s">
        <v>1001</v>
      </c>
      <c r="B52" s="136" t="s">
        <v>998</v>
      </c>
      <c r="C52" s="121" t="s">
        <v>214</v>
      </c>
      <c r="D52" s="111" t="s">
        <v>264</v>
      </c>
      <c r="E52" s="137">
        <v>27</v>
      </c>
      <c r="F52" s="137">
        <v>2</v>
      </c>
      <c r="G52" s="138" t="s">
        <v>580</v>
      </c>
      <c r="H52" s="121">
        <v>2017</v>
      </c>
      <c r="I52" s="123" t="s">
        <v>1002</v>
      </c>
      <c r="J52" s="116" t="s">
        <v>872</v>
      </c>
      <c r="K52" s="180"/>
      <c r="L52" s="119">
        <v>25</v>
      </c>
      <c r="M52" s="139">
        <v>25</v>
      </c>
      <c r="N52" s="115" t="s">
        <v>995</v>
      </c>
    </row>
    <row r="53" spans="1:14" ht="96">
      <c r="A53" s="136" t="s">
        <v>1003</v>
      </c>
      <c r="B53" s="136" t="s">
        <v>998</v>
      </c>
      <c r="C53" s="121" t="s">
        <v>214</v>
      </c>
      <c r="D53" s="111" t="s">
        <v>264</v>
      </c>
      <c r="E53" s="137">
        <v>27</v>
      </c>
      <c r="F53" s="137">
        <v>2</v>
      </c>
      <c r="G53" s="138" t="s">
        <v>580</v>
      </c>
      <c r="H53" s="121">
        <v>2017</v>
      </c>
      <c r="I53" s="123" t="s">
        <v>1004</v>
      </c>
      <c r="J53" s="116" t="s">
        <v>872</v>
      </c>
      <c r="K53" s="116"/>
      <c r="L53" s="140">
        <v>25</v>
      </c>
      <c r="M53" s="139">
        <v>25</v>
      </c>
      <c r="N53" s="115" t="s">
        <v>995</v>
      </c>
    </row>
    <row r="54" spans="1:14" ht="82.5">
      <c r="A54" s="136" t="s">
        <v>1005</v>
      </c>
      <c r="B54" s="136" t="s">
        <v>998</v>
      </c>
      <c r="C54" s="121" t="s">
        <v>214</v>
      </c>
      <c r="D54" s="111" t="s">
        <v>264</v>
      </c>
      <c r="E54" s="137">
        <v>27</v>
      </c>
      <c r="F54" s="137">
        <v>2</v>
      </c>
      <c r="G54" s="138" t="s">
        <v>580</v>
      </c>
      <c r="H54" s="121">
        <v>2017</v>
      </c>
      <c r="I54" s="123" t="s">
        <v>1006</v>
      </c>
      <c r="J54" s="116" t="s">
        <v>872</v>
      </c>
      <c r="K54" s="116"/>
      <c r="L54" s="119">
        <v>25</v>
      </c>
      <c r="M54" s="115">
        <v>25</v>
      </c>
      <c r="N54" s="115" t="s">
        <v>995</v>
      </c>
    </row>
    <row r="55" spans="1:14" ht="82.5">
      <c r="A55" s="196" t="s">
        <v>1144</v>
      </c>
      <c r="B55" s="196" t="s">
        <v>1145</v>
      </c>
      <c r="C55" s="209" t="s">
        <v>214</v>
      </c>
      <c r="D55" s="195" t="s">
        <v>264</v>
      </c>
      <c r="E55" s="432">
        <v>27</v>
      </c>
      <c r="F55" s="432">
        <v>4</v>
      </c>
      <c r="G55" s="198" t="s">
        <v>580</v>
      </c>
      <c r="H55" s="209">
        <v>2017</v>
      </c>
      <c r="I55" s="433" t="s">
        <v>1146</v>
      </c>
      <c r="J55" s="193" t="s">
        <v>872</v>
      </c>
      <c r="K55" s="193"/>
      <c r="L55" s="210">
        <v>70</v>
      </c>
      <c r="M55" s="203">
        <v>35</v>
      </c>
      <c r="N55" s="115" t="s">
        <v>995</v>
      </c>
    </row>
    <row r="56" spans="1:14" ht="69">
      <c r="A56" s="434" t="s">
        <v>1147</v>
      </c>
      <c r="B56" s="434" t="s">
        <v>1145</v>
      </c>
      <c r="C56" s="206" t="s">
        <v>214</v>
      </c>
      <c r="D56" s="204" t="s">
        <v>264</v>
      </c>
      <c r="E56" s="435">
        <v>27</v>
      </c>
      <c r="F56" s="435">
        <v>2</v>
      </c>
      <c r="G56" s="212" t="s">
        <v>580</v>
      </c>
      <c r="H56" s="435">
        <v>2017</v>
      </c>
      <c r="I56" s="436" t="s">
        <v>1148</v>
      </c>
      <c r="J56" s="193" t="s">
        <v>872</v>
      </c>
      <c r="K56" s="193"/>
      <c r="L56" s="437">
        <v>70</v>
      </c>
      <c r="M56" s="203">
        <v>35</v>
      </c>
      <c r="N56" s="115" t="s">
        <v>995</v>
      </c>
    </row>
    <row r="57" spans="1:13" ht="14.25">
      <c r="A57" s="35" t="s">
        <v>2</v>
      </c>
      <c r="D57" s="19"/>
      <c r="E57" s="29"/>
      <c r="F57" s="29"/>
      <c r="G57" s="29"/>
      <c r="L57" s="284"/>
      <c r="M57" s="59">
        <f>SUM(M9:M56)</f>
        <v>2120</v>
      </c>
    </row>
    <row r="59" spans="1:13" ht="14.25">
      <c r="A59" s="456" t="s">
        <v>12</v>
      </c>
      <c r="B59" s="456"/>
      <c r="C59" s="456"/>
      <c r="D59" s="456"/>
      <c r="E59" s="456"/>
      <c r="F59" s="456"/>
      <c r="G59" s="456"/>
      <c r="H59" s="456"/>
      <c r="I59" s="456"/>
      <c r="J59" s="456"/>
      <c r="K59" s="456"/>
      <c r="L59" s="456"/>
      <c r="M59" s="463"/>
    </row>
  </sheetData>
  <sheetProtection/>
  <mergeCells count="5">
    <mergeCell ref="A59:M59"/>
    <mergeCell ref="A2:M2"/>
    <mergeCell ref="A4:M4"/>
    <mergeCell ref="A5:M5"/>
    <mergeCell ref="A6:M6"/>
  </mergeCells>
  <hyperlinks>
    <hyperlink ref="K16" r:id="rId1" display="http://www.revistateologica.ro/wp-content/uploads/2018/03/Ioan-Mircea-Ielciu-Aspecte-doctrinare-la-Evagrie-Ponticul.pdf"/>
    <hyperlink ref="K24" r:id="rId2" display="http://www.revistateologia.ro/downloads/Teologia/1_2017/3.Mosoiu.pdf"/>
    <hyperlink ref="K12" r:id="rId3" display="http://www.revistateologica.ro/2-2017/"/>
    <hyperlink ref="K13" r:id="rId4" display="https://jurnal.constiintasilibertate.ro/index.php?journal=freedom&amp;page=issue&amp;op=view&amp;path%5B%5D=10"/>
    <hyperlink ref="K15" r:id="rId5" display="http://www.revistateologica.ro/wp-content/uploads/2018/03/Ioan-I.-Ic%C4%83-jr-Cuviosul-Nichita-Stethatos-contra-celor-care-acuz%C4%83-sfin%C5%A3ii.pdf"/>
    <hyperlink ref="K14" r:id="rId6" display="http://www.revistateologica.ro/2-2017/"/>
    <hyperlink ref="K17" r:id="rId7" display="http://www.revistateologica.ro/3-2017/"/>
    <hyperlink ref="K18" r:id="rId8" display="https://www.degruyter.com/view/j/ress.2017.9.issue-3/ress-2017-0029/ress-2017-0029.xml"/>
    <hyperlink ref="K47" r:id="rId9" display="http://www.revistateologica.ro/wp-content/uploads/2018/03/Dan-Streza-Maica-Domnului-prototipul-vieţii-isihaste-–-viziunea-de-excepţie-a-Sf.-Grigorie-Palama.pdf"/>
    <hyperlink ref="K33" r:id="rId10" display="http://www.revistateologica.ro/4-2017/"/>
    <hyperlink ref="K27" r:id="rId11" display="http://socioumane.ulbsibiu.ro/jurnalistica/Saeculum/Saeculum%202017/Saeculum_2_2017TOC.pdf"/>
    <hyperlink ref="K36" r:id="rId12" display="http://revistateologica.ro/bibel-jugendbibel-der-katholischen-kirche-youcat-foundation-katholisches-bibelwerk-stuttgart-2015-430-p-isbn-978-3-945148-12-9-www-youcat-org-isbn-978-3-460-32587-6-www-bibelwerk-de/"/>
    <hyperlink ref="K34" r:id="rId13" display="https://jurnal.constiintasilibertate.ro/index.php?journal=freedom&amp;page=article&amp;op=view&amp;path%5B%5D=63"/>
    <hyperlink ref="K30" r:id="rId14" display="http://revistateologica.ro/arhimandritul-zaharia-zaharou-omul-tinta-cercetarii-dumnezeiesti-trad-din-limba-engleza-de-monahia-porfiria-si-monahia-tecla-doxologia-iasi-2016-262-p-isbn-978-606-666-585-8/"/>
    <hyperlink ref="K31" r:id="rId15" display="http://www.revistateologica.ro/2-2017/"/>
  </hyperlinks>
  <printOptions/>
  <pageMargins left="0.511811023622047" right="0.31496062992126" top="0" bottom="0" header="0" footer="0"/>
  <pageSetup horizontalDpi="200" verticalDpi="200" orientation="landscape" paperSize="9" scale="92" r:id="rId18"/>
  <legacyDrawing r:id="rId17"/>
</worksheet>
</file>

<file path=xl/worksheets/sheet7.xml><?xml version="1.0" encoding="utf-8"?>
<worksheet xmlns="http://schemas.openxmlformats.org/spreadsheetml/2006/main" xmlns:r="http://schemas.openxmlformats.org/officeDocument/2006/relationships">
  <dimension ref="A2:O20"/>
  <sheetViews>
    <sheetView zoomScale="82" zoomScaleNormal="82" zoomScalePageLayoutView="0" workbookViewId="0" topLeftCell="A10">
      <selection activeCell="A24" sqref="A24"/>
    </sheetView>
  </sheetViews>
  <sheetFormatPr defaultColWidth="9.140625" defaultRowHeight="15"/>
  <cols>
    <col min="1" max="1" width="28.00390625" style="2" customWidth="1"/>
    <col min="2" max="2" width="20.8515625" style="7" customWidth="1"/>
    <col min="3" max="3" width="10.421875" style="29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 min="12" max="12" width="36.140625" style="0" customWidth="1"/>
  </cols>
  <sheetData>
    <row r="2" spans="1:10" s="4" customFormat="1" ht="35.25" customHeight="1">
      <c r="A2" s="451" t="s">
        <v>31</v>
      </c>
      <c r="B2" s="451"/>
      <c r="C2" s="451"/>
      <c r="D2" s="451"/>
      <c r="E2" s="451"/>
      <c r="F2" s="451"/>
      <c r="G2" s="451"/>
      <c r="H2" s="451"/>
      <c r="I2" s="451"/>
      <c r="J2" s="451"/>
    </row>
    <row r="3" spans="1:10" s="4" customFormat="1" ht="14.25">
      <c r="A3" s="5"/>
      <c r="B3" s="6"/>
      <c r="C3" s="296"/>
      <c r="D3" s="5"/>
      <c r="E3" s="5"/>
      <c r="F3" s="5"/>
      <c r="G3" s="5"/>
      <c r="H3" s="3"/>
      <c r="I3" s="3"/>
      <c r="J3" s="3"/>
    </row>
    <row r="4" spans="1:10" s="4" customFormat="1" ht="15" customHeight="1">
      <c r="A4" s="453" t="s">
        <v>32</v>
      </c>
      <c r="B4" s="453"/>
      <c r="C4" s="453"/>
      <c r="D4" s="453"/>
      <c r="E4" s="453"/>
      <c r="F4" s="453"/>
      <c r="G4" s="453"/>
      <c r="H4" s="453"/>
      <c r="I4" s="453"/>
      <c r="J4" s="453"/>
    </row>
    <row r="5" spans="1:10" s="4" customFormat="1" ht="28.5" customHeight="1">
      <c r="A5" s="444" t="s">
        <v>69</v>
      </c>
      <c r="B5" s="444"/>
      <c r="C5" s="444"/>
      <c r="D5" s="444"/>
      <c r="E5" s="444"/>
      <c r="F5" s="444"/>
      <c r="G5" s="444"/>
      <c r="H5" s="444"/>
      <c r="I5" s="444"/>
      <c r="J5" s="444"/>
    </row>
    <row r="6" spans="1:10" s="4" customFormat="1" ht="14.25">
      <c r="A6" s="444" t="s">
        <v>72</v>
      </c>
      <c r="B6" s="444"/>
      <c r="C6" s="444"/>
      <c r="D6" s="444"/>
      <c r="E6" s="444"/>
      <c r="F6" s="444"/>
      <c r="G6" s="444"/>
      <c r="H6" s="444"/>
      <c r="I6" s="444"/>
      <c r="J6" s="444"/>
    </row>
    <row r="7" spans="1:15" ht="68.25" customHeight="1">
      <c r="A7" s="471" t="s">
        <v>71</v>
      </c>
      <c r="B7" s="471"/>
      <c r="C7" s="471"/>
      <c r="D7" s="471"/>
      <c r="E7" s="471"/>
      <c r="F7" s="471"/>
      <c r="G7" s="471"/>
      <c r="H7" s="471"/>
      <c r="I7" s="471"/>
      <c r="J7" s="471"/>
      <c r="O7" s="70"/>
    </row>
    <row r="8" spans="1:10" ht="64.5" customHeight="1">
      <c r="A8" s="471" t="s">
        <v>70</v>
      </c>
      <c r="B8" s="471"/>
      <c r="C8" s="471"/>
      <c r="D8" s="471"/>
      <c r="E8" s="471"/>
      <c r="F8" s="471"/>
      <c r="G8" s="471"/>
      <c r="H8" s="471"/>
      <c r="I8" s="471"/>
      <c r="J8" s="471"/>
    </row>
    <row r="9" spans="1:10" ht="54" customHeight="1">
      <c r="A9" s="453" t="s">
        <v>73</v>
      </c>
      <c r="B9" s="453"/>
      <c r="C9" s="453"/>
      <c r="D9" s="453"/>
      <c r="E9" s="453"/>
      <c r="F9" s="453"/>
      <c r="G9" s="453"/>
      <c r="H9" s="453"/>
      <c r="I9" s="453"/>
      <c r="J9" s="453"/>
    </row>
    <row r="10" spans="1:10" ht="14.25">
      <c r="A10" s="5"/>
      <c r="B10" s="6"/>
      <c r="C10" s="296"/>
      <c r="D10" s="5"/>
      <c r="E10" s="5"/>
      <c r="F10" s="5"/>
      <c r="G10" s="5"/>
      <c r="H10" s="5"/>
      <c r="I10" s="3"/>
      <c r="J10" s="3"/>
    </row>
    <row r="11" spans="1:11" s="4" customFormat="1" ht="78" customHeight="1">
      <c r="A11" s="50" t="s">
        <v>20</v>
      </c>
      <c r="B11" s="52" t="s">
        <v>13</v>
      </c>
      <c r="C11" s="47" t="s">
        <v>25</v>
      </c>
      <c r="D11" s="53" t="s">
        <v>74</v>
      </c>
      <c r="E11" s="52" t="s">
        <v>21</v>
      </c>
      <c r="F11" s="52" t="s">
        <v>16</v>
      </c>
      <c r="G11" s="52" t="s">
        <v>17</v>
      </c>
      <c r="H11" s="52" t="s">
        <v>3</v>
      </c>
      <c r="I11" s="50" t="s">
        <v>54</v>
      </c>
      <c r="J11" s="50" t="s">
        <v>7</v>
      </c>
      <c r="K11" s="107" t="s">
        <v>203</v>
      </c>
    </row>
    <row r="12" spans="1:11" ht="96">
      <c r="A12" s="116" t="s">
        <v>320</v>
      </c>
      <c r="B12" s="116" t="s">
        <v>312</v>
      </c>
      <c r="C12" s="113" t="s">
        <v>214</v>
      </c>
      <c r="D12" s="116" t="s">
        <v>321</v>
      </c>
      <c r="E12" s="113" t="s">
        <v>322</v>
      </c>
      <c r="F12" s="113">
        <v>2017</v>
      </c>
      <c r="G12" s="113" t="s">
        <v>323</v>
      </c>
      <c r="H12" s="113" t="s">
        <v>324</v>
      </c>
      <c r="I12" s="144">
        <v>10</v>
      </c>
      <c r="J12" s="115">
        <v>330</v>
      </c>
      <c r="K12" s="115" t="s">
        <v>312</v>
      </c>
    </row>
    <row r="13" spans="1:12" ht="96">
      <c r="A13" s="116" t="s">
        <v>325</v>
      </c>
      <c r="B13" s="116" t="s">
        <v>312</v>
      </c>
      <c r="C13" s="110" t="s">
        <v>214</v>
      </c>
      <c r="D13" s="116" t="s">
        <v>326</v>
      </c>
      <c r="E13" s="113" t="s">
        <v>327</v>
      </c>
      <c r="F13" s="113">
        <v>2017</v>
      </c>
      <c r="G13" s="113" t="s">
        <v>328</v>
      </c>
      <c r="H13" s="113" t="s">
        <v>329</v>
      </c>
      <c r="I13" s="144">
        <v>10</v>
      </c>
      <c r="J13" s="115">
        <v>500</v>
      </c>
      <c r="K13" s="115" t="s">
        <v>312</v>
      </c>
      <c r="L13" s="71"/>
    </row>
    <row r="14" spans="1:11" ht="82.5">
      <c r="A14" s="116" t="s">
        <v>423</v>
      </c>
      <c r="B14" s="116" t="s">
        <v>422</v>
      </c>
      <c r="C14" s="110" t="s">
        <v>214</v>
      </c>
      <c r="D14" s="116" t="s">
        <v>424</v>
      </c>
      <c r="E14" s="113" t="s">
        <v>425</v>
      </c>
      <c r="F14" s="113">
        <v>2017</v>
      </c>
      <c r="G14" s="113" t="s">
        <v>328</v>
      </c>
      <c r="H14" s="113">
        <v>15</v>
      </c>
      <c r="I14" s="144" t="s">
        <v>426</v>
      </c>
      <c r="J14" s="115">
        <v>53</v>
      </c>
      <c r="K14" s="115" t="s">
        <v>422</v>
      </c>
    </row>
    <row r="15" spans="1:12" ht="27">
      <c r="A15" s="280" t="s">
        <v>604</v>
      </c>
      <c r="B15" s="280" t="s">
        <v>597</v>
      </c>
      <c r="C15" s="298" t="s">
        <v>214</v>
      </c>
      <c r="D15" s="280" t="s">
        <v>605</v>
      </c>
      <c r="E15" s="298" t="s">
        <v>606</v>
      </c>
      <c r="F15" s="298">
        <v>2017</v>
      </c>
      <c r="G15" s="298"/>
      <c r="H15" s="298">
        <v>20</v>
      </c>
      <c r="I15" s="350">
        <v>3.5</v>
      </c>
      <c r="J15" s="341">
        <v>70</v>
      </c>
      <c r="K15" s="257" t="s">
        <v>607</v>
      </c>
      <c r="L15" s="325"/>
    </row>
    <row r="16" spans="1:12" ht="96.75" customHeight="1">
      <c r="A16" s="161" t="s">
        <v>721</v>
      </c>
      <c r="B16" s="161" t="s">
        <v>722</v>
      </c>
      <c r="C16" s="160" t="s">
        <v>214</v>
      </c>
      <c r="D16" s="161" t="s">
        <v>723</v>
      </c>
      <c r="E16" s="160" t="s">
        <v>725</v>
      </c>
      <c r="F16" s="160">
        <v>2017</v>
      </c>
      <c r="G16" s="160" t="s">
        <v>724</v>
      </c>
      <c r="H16" s="160" t="s">
        <v>1075</v>
      </c>
      <c r="I16" s="160">
        <v>3.5</v>
      </c>
      <c r="J16" s="257">
        <v>108.5</v>
      </c>
      <c r="K16" s="257" t="s">
        <v>680</v>
      </c>
      <c r="L16" s="335"/>
    </row>
    <row r="17" spans="1:12" ht="96.75" customHeight="1">
      <c r="A17" s="193" t="s">
        <v>1093</v>
      </c>
      <c r="B17" s="193" t="s">
        <v>415</v>
      </c>
      <c r="C17" s="202" t="s">
        <v>214</v>
      </c>
      <c r="D17" s="193" t="s">
        <v>1094</v>
      </c>
      <c r="E17" s="202" t="s">
        <v>1095</v>
      </c>
      <c r="F17" s="202">
        <v>2017</v>
      </c>
      <c r="G17" s="202"/>
      <c r="H17" s="202" t="s">
        <v>1096</v>
      </c>
      <c r="I17" s="398">
        <v>10</v>
      </c>
      <c r="J17" s="203">
        <v>130</v>
      </c>
      <c r="K17" s="257" t="s">
        <v>415</v>
      </c>
      <c r="L17" s="335"/>
    </row>
    <row r="18" spans="1:10" ht="14.25">
      <c r="A18" s="62" t="s">
        <v>2</v>
      </c>
      <c r="B18" s="62"/>
      <c r="I18" s="72"/>
      <c r="J18" s="67">
        <f>SUM(J12:J17)</f>
        <v>1191.5</v>
      </c>
    </row>
    <row r="19" spans="1:5" ht="14.25">
      <c r="A19" s="13"/>
      <c r="D19" s="7"/>
      <c r="E19" s="7"/>
    </row>
    <row r="20" spans="1:10" ht="14.25">
      <c r="A20" s="440" t="s">
        <v>12</v>
      </c>
      <c r="B20" s="440"/>
      <c r="C20" s="440"/>
      <c r="D20" s="440"/>
      <c r="E20" s="440"/>
      <c r="F20" s="440"/>
      <c r="G20" s="440"/>
      <c r="H20" s="440"/>
      <c r="I20" s="440"/>
      <c r="J20" s="440"/>
    </row>
  </sheetData>
  <sheetProtection/>
  <mergeCells count="8">
    <mergeCell ref="A9:J9"/>
    <mergeCell ref="A20:J20"/>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M54"/>
  <sheetViews>
    <sheetView zoomScale="85" zoomScaleNormal="85" zoomScalePageLayoutView="0" workbookViewId="0" topLeftCell="A46">
      <selection activeCell="K51" sqref="K51"/>
    </sheetView>
  </sheetViews>
  <sheetFormatPr defaultColWidth="9.140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6" width="9.140625" style="81" customWidth="1"/>
    <col min="7" max="7" width="9.140625" style="1" customWidth="1"/>
    <col min="8" max="9" width="7.8515625" style="81" customWidth="1"/>
    <col min="10" max="10" width="12.28125" style="293" customWidth="1"/>
    <col min="11" max="11" width="21.140625" style="1" customWidth="1"/>
    <col min="12" max="12" width="29.7109375" style="250" customWidth="1"/>
  </cols>
  <sheetData>
    <row r="2" spans="1:12" s="4" customFormat="1" ht="33" customHeight="1">
      <c r="A2" s="441" t="s">
        <v>33</v>
      </c>
      <c r="B2" s="474"/>
      <c r="C2" s="474"/>
      <c r="D2" s="474"/>
      <c r="E2" s="474"/>
      <c r="F2" s="474"/>
      <c r="G2" s="474"/>
      <c r="H2" s="474"/>
      <c r="I2" s="474"/>
      <c r="J2" s="475"/>
      <c r="K2" s="3"/>
      <c r="L2" s="331"/>
    </row>
    <row r="3" spans="1:12" s="4" customFormat="1" ht="14.25">
      <c r="A3" s="10"/>
      <c r="B3" s="10"/>
      <c r="C3" s="10"/>
      <c r="D3" s="10"/>
      <c r="E3" s="10"/>
      <c r="F3" s="10"/>
      <c r="G3" s="10"/>
      <c r="H3" s="10"/>
      <c r="I3" s="294"/>
      <c r="J3" s="63"/>
      <c r="K3" s="3"/>
      <c r="L3" s="331"/>
    </row>
    <row r="4" spans="1:12" s="4" customFormat="1" ht="28.5" customHeight="1">
      <c r="A4" s="472" t="s">
        <v>34</v>
      </c>
      <c r="B4" s="473"/>
      <c r="C4" s="473"/>
      <c r="D4" s="473"/>
      <c r="E4" s="473"/>
      <c r="F4" s="473"/>
      <c r="G4" s="473"/>
      <c r="H4" s="473"/>
      <c r="I4" s="473"/>
      <c r="J4" s="473"/>
      <c r="K4" s="3"/>
      <c r="L4" s="331"/>
    </row>
    <row r="5" spans="1:12" s="4" customFormat="1" ht="14.25">
      <c r="A5" s="476" t="s">
        <v>35</v>
      </c>
      <c r="B5" s="472"/>
      <c r="C5" s="472"/>
      <c r="D5" s="472"/>
      <c r="E5" s="477"/>
      <c r="F5" s="477"/>
      <c r="G5" s="477"/>
      <c r="H5" s="477"/>
      <c r="I5" s="477"/>
      <c r="J5" s="477"/>
      <c r="K5" s="3"/>
      <c r="L5" s="331"/>
    </row>
    <row r="6" spans="1:12" s="26" customFormat="1" ht="13.5" customHeight="1">
      <c r="A6" s="472" t="s">
        <v>36</v>
      </c>
      <c r="B6" s="472"/>
      <c r="C6" s="472"/>
      <c r="D6" s="472"/>
      <c r="E6" s="472"/>
      <c r="F6" s="472"/>
      <c r="G6" s="472"/>
      <c r="H6" s="472"/>
      <c r="I6" s="472"/>
      <c r="J6" s="472"/>
      <c r="K6" s="8"/>
      <c r="L6" s="332"/>
    </row>
    <row r="7" spans="1:12" s="26" customFormat="1" ht="13.5" customHeight="1">
      <c r="A7" s="478" t="s">
        <v>75</v>
      </c>
      <c r="B7" s="479"/>
      <c r="C7" s="479"/>
      <c r="D7" s="479"/>
      <c r="E7" s="479"/>
      <c r="F7" s="479"/>
      <c r="G7" s="479"/>
      <c r="H7" s="479"/>
      <c r="I7" s="479"/>
      <c r="J7" s="480"/>
      <c r="K7" s="8"/>
      <c r="L7" s="332"/>
    </row>
    <row r="8" spans="1:12" s="26" customFormat="1" ht="40.5" customHeight="1">
      <c r="A8" s="478" t="s">
        <v>77</v>
      </c>
      <c r="B8" s="479"/>
      <c r="C8" s="479"/>
      <c r="D8" s="479"/>
      <c r="E8" s="479"/>
      <c r="F8" s="479"/>
      <c r="G8" s="479"/>
      <c r="H8" s="479"/>
      <c r="I8" s="479"/>
      <c r="J8" s="480"/>
      <c r="K8" s="8"/>
      <c r="L8" s="332"/>
    </row>
    <row r="9" spans="1:12" s="26" customFormat="1" ht="68.25" customHeight="1">
      <c r="A9" s="478" t="s">
        <v>76</v>
      </c>
      <c r="B9" s="479"/>
      <c r="C9" s="479"/>
      <c r="D9" s="479"/>
      <c r="E9" s="479"/>
      <c r="F9" s="479"/>
      <c r="G9" s="479"/>
      <c r="H9" s="479"/>
      <c r="I9" s="479"/>
      <c r="J9" s="480"/>
      <c r="K9" s="8"/>
      <c r="L9" s="332"/>
    </row>
    <row r="10" spans="1:12" s="26" customFormat="1" ht="57.75" customHeight="1">
      <c r="A10" s="453" t="s">
        <v>73</v>
      </c>
      <c r="B10" s="453"/>
      <c r="C10" s="453"/>
      <c r="D10" s="453"/>
      <c r="E10" s="453"/>
      <c r="F10" s="453"/>
      <c r="G10" s="453"/>
      <c r="H10" s="453"/>
      <c r="I10" s="453"/>
      <c r="J10" s="453"/>
      <c r="K10" s="8"/>
      <c r="L10" s="332"/>
    </row>
    <row r="11" spans="1:12" s="4" customFormat="1" ht="14.25">
      <c r="A11" s="5"/>
      <c r="B11" s="5"/>
      <c r="C11" s="6"/>
      <c r="D11" s="5"/>
      <c r="E11" s="5"/>
      <c r="F11" s="290"/>
      <c r="G11" s="5"/>
      <c r="H11" s="290"/>
      <c r="I11" s="82"/>
      <c r="J11" s="62"/>
      <c r="K11" s="3"/>
      <c r="L11" s="331"/>
    </row>
    <row r="12" spans="1:12" s="4" customFormat="1" ht="57" customHeight="1">
      <c r="A12" s="48" t="s">
        <v>20</v>
      </c>
      <c r="B12" s="49" t="s">
        <v>13</v>
      </c>
      <c r="C12" s="47" t="s">
        <v>25</v>
      </c>
      <c r="D12" s="51" t="s">
        <v>1</v>
      </c>
      <c r="E12" s="49" t="s">
        <v>21</v>
      </c>
      <c r="F12" s="49" t="s">
        <v>16</v>
      </c>
      <c r="G12" s="49" t="s">
        <v>17</v>
      </c>
      <c r="H12" s="49" t="s">
        <v>3</v>
      </c>
      <c r="I12" s="295" t="s">
        <v>54</v>
      </c>
      <c r="J12" s="292" t="s">
        <v>7</v>
      </c>
      <c r="K12" s="107" t="s">
        <v>203</v>
      </c>
      <c r="L12" s="331"/>
    </row>
    <row r="13" spans="1:12" ht="27">
      <c r="A13" s="161" t="s">
        <v>271</v>
      </c>
      <c r="B13" s="161" t="s">
        <v>276</v>
      </c>
      <c r="C13" s="160" t="s">
        <v>214</v>
      </c>
      <c r="D13" s="161" t="s">
        <v>272</v>
      </c>
      <c r="E13" s="291" t="s">
        <v>273</v>
      </c>
      <c r="F13" s="160">
        <v>2017</v>
      </c>
      <c r="G13" s="160" t="s">
        <v>274</v>
      </c>
      <c r="H13" s="160">
        <v>100</v>
      </c>
      <c r="I13" s="160">
        <v>2</v>
      </c>
      <c r="J13" s="257">
        <v>200</v>
      </c>
      <c r="K13" s="257" t="s">
        <v>253</v>
      </c>
      <c r="L13" s="327"/>
    </row>
    <row r="14" spans="1:11" ht="69">
      <c r="A14" s="147" t="s">
        <v>275</v>
      </c>
      <c r="B14" s="147" t="s">
        <v>276</v>
      </c>
      <c r="C14" s="328" t="s">
        <v>214</v>
      </c>
      <c r="D14" s="147" t="s">
        <v>277</v>
      </c>
      <c r="E14" s="148" t="s">
        <v>1045</v>
      </c>
      <c r="F14" s="148">
        <v>2017</v>
      </c>
      <c r="G14" s="148" t="s">
        <v>274</v>
      </c>
      <c r="H14" s="148" t="s">
        <v>278</v>
      </c>
      <c r="I14" s="148">
        <v>1</v>
      </c>
      <c r="J14" s="329">
        <v>20</v>
      </c>
      <c r="K14" s="329" t="s">
        <v>253</v>
      </c>
    </row>
    <row r="15" spans="1:11" ht="54.75">
      <c r="A15" s="116" t="s">
        <v>279</v>
      </c>
      <c r="B15" s="116" t="s">
        <v>276</v>
      </c>
      <c r="C15" s="113" t="s">
        <v>214</v>
      </c>
      <c r="D15" s="116" t="s">
        <v>277</v>
      </c>
      <c r="E15" s="113" t="s">
        <v>280</v>
      </c>
      <c r="F15" s="113">
        <v>2017</v>
      </c>
      <c r="G15" s="113">
        <v>2017</v>
      </c>
      <c r="H15" s="113" t="s">
        <v>281</v>
      </c>
      <c r="I15" s="113">
        <v>2</v>
      </c>
      <c r="J15" s="115">
        <v>42</v>
      </c>
      <c r="K15" s="115" t="s">
        <v>253</v>
      </c>
    </row>
    <row r="16" spans="1:11" ht="138">
      <c r="A16" s="116" t="s">
        <v>330</v>
      </c>
      <c r="B16" s="116" t="s">
        <v>312</v>
      </c>
      <c r="C16" s="113" t="s">
        <v>214</v>
      </c>
      <c r="D16" s="116" t="s">
        <v>331</v>
      </c>
      <c r="E16" s="113" t="s">
        <v>332</v>
      </c>
      <c r="F16" s="113">
        <v>2017</v>
      </c>
      <c r="G16" s="113" t="s">
        <v>328</v>
      </c>
      <c r="H16" s="113" t="s">
        <v>333</v>
      </c>
      <c r="I16" s="113" t="s">
        <v>334</v>
      </c>
      <c r="J16" s="115">
        <v>72</v>
      </c>
      <c r="K16" s="115" t="s">
        <v>312</v>
      </c>
    </row>
    <row r="17" spans="1:11" ht="138">
      <c r="A17" s="116" t="s">
        <v>1069</v>
      </c>
      <c r="B17" s="116" t="s">
        <v>312</v>
      </c>
      <c r="C17" s="111" t="s">
        <v>214</v>
      </c>
      <c r="D17" s="116" t="s">
        <v>331</v>
      </c>
      <c r="E17" s="113" t="s">
        <v>335</v>
      </c>
      <c r="F17" s="113">
        <v>2017</v>
      </c>
      <c r="G17" s="113" t="s">
        <v>336</v>
      </c>
      <c r="H17" s="113" t="s">
        <v>337</v>
      </c>
      <c r="I17" s="113" t="s">
        <v>338</v>
      </c>
      <c r="J17" s="115">
        <v>80</v>
      </c>
      <c r="K17" s="115" t="s">
        <v>312</v>
      </c>
    </row>
    <row r="18" spans="1:11" ht="82.5">
      <c r="A18" s="116" t="s">
        <v>427</v>
      </c>
      <c r="B18" s="116" t="s">
        <v>428</v>
      </c>
      <c r="C18" s="113" t="s">
        <v>214</v>
      </c>
      <c r="D18" s="116" t="s">
        <v>341</v>
      </c>
      <c r="E18" s="113" t="s">
        <v>429</v>
      </c>
      <c r="F18" s="113">
        <v>2017</v>
      </c>
      <c r="G18" s="113" t="s">
        <v>430</v>
      </c>
      <c r="H18" s="113">
        <v>23</v>
      </c>
      <c r="I18" s="113" t="s">
        <v>431</v>
      </c>
      <c r="J18" s="115">
        <v>28</v>
      </c>
      <c r="K18" s="115" t="s">
        <v>422</v>
      </c>
    </row>
    <row r="19" spans="1:11" ht="54.75">
      <c r="A19" s="116" t="s">
        <v>432</v>
      </c>
      <c r="B19" s="116" t="s">
        <v>428</v>
      </c>
      <c r="C19" s="113" t="s">
        <v>214</v>
      </c>
      <c r="D19" s="116" t="s">
        <v>341</v>
      </c>
      <c r="E19" s="113" t="s">
        <v>342</v>
      </c>
      <c r="F19" s="113">
        <v>2017</v>
      </c>
      <c r="G19" s="113" t="s">
        <v>430</v>
      </c>
      <c r="H19" s="113">
        <v>30</v>
      </c>
      <c r="I19" s="113" t="s">
        <v>433</v>
      </c>
      <c r="J19" s="115">
        <v>60</v>
      </c>
      <c r="K19" s="115" t="s">
        <v>422</v>
      </c>
    </row>
    <row r="20" spans="1:11" ht="82.5">
      <c r="A20" s="116" t="s">
        <v>434</v>
      </c>
      <c r="B20" s="116" t="s">
        <v>428</v>
      </c>
      <c r="C20" s="113" t="s">
        <v>214</v>
      </c>
      <c r="D20" s="116" t="s">
        <v>341</v>
      </c>
      <c r="E20" s="113" t="s">
        <v>435</v>
      </c>
      <c r="F20" s="113">
        <v>2017</v>
      </c>
      <c r="G20" s="113" t="s">
        <v>436</v>
      </c>
      <c r="H20" s="113">
        <v>15</v>
      </c>
      <c r="I20" s="113" t="s">
        <v>433</v>
      </c>
      <c r="J20" s="115">
        <v>30</v>
      </c>
      <c r="K20" s="115" t="s">
        <v>422</v>
      </c>
    </row>
    <row r="21" spans="1:12" ht="69">
      <c r="A21" s="116" t="s">
        <v>437</v>
      </c>
      <c r="B21" s="116" t="s">
        <v>428</v>
      </c>
      <c r="C21" s="113" t="s">
        <v>214</v>
      </c>
      <c r="D21" s="116" t="s">
        <v>438</v>
      </c>
      <c r="E21" s="113" t="s">
        <v>439</v>
      </c>
      <c r="F21" s="113">
        <v>2017</v>
      </c>
      <c r="G21" s="113" t="s">
        <v>328</v>
      </c>
      <c r="H21" s="113">
        <v>17</v>
      </c>
      <c r="I21" s="113" t="s">
        <v>433</v>
      </c>
      <c r="J21" s="115">
        <v>34</v>
      </c>
      <c r="K21" s="115" t="s">
        <v>422</v>
      </c>
      <c r="L21" s="327"/>
    </row>
    <row r="22" spans="1:11" ht="54.75">
      <c r="A22" s="116" t="s">
        <v>440</v>
      </c>
      <c r="B22" s="116" t="s">
        <v>428</v>
      </c>
      <c r="C22" s="113" t="s">
        <v>214</v>
      </c>
      <c r="D22" s="116" t="s">
        <v>441</v>
      </c>
      <c r="E22" s="113" t="s">
        <v>442</v>
      </c>
      <c r="F22" s="113">
        <v>2017</v>
      </c>
      <c r="G22" s="113" t="s">
        <v>328</v>
      </c>
      <c r="H22" s="113">
        <v>6</v>
      </c>
      <c r="I22" s="113" t="s">
        <v>433</v>
      </c>
      <c r="J22" s="115">
        <v>12</v>
      </c>
      <c r="K22" s="115" t="s">
        <v>422</v>
      </c>
    </row>
    <row r="23" spans="1:11" ht="41.25">
      <c r="A23" s="116" t="s">
        <v>464</v>
      </c>
      <c r="B23" s="116" t="s">
        <v>313</v>
      </c>
      <c r="C23" s="113" t="s">
        <v>214</v>
      </c>
      <c r="D23" s="116" t="s">
        <v>465</v>
      </c>
      <c r="E23" s="160" t="s">
        <v>1070</v>
      </c>
      <c r="F23" s="113">
        <v>2017</v>
      </c>
      <c r="G23" s="113" t="s">
        <v>323</v>
      </c>
      <c r="H23" s="113">
        <v>16</v>
      </c>
      <c r="I23" s="113" t="s">
        <v>433</v>
      </c>
      <c r="J23" s="115">
        <v>32</v>
      </c>
      <c r="K23" s="115" t="s">
        <v>422</v>
      </c>
    </row>
    <row r="24" spans="1:11" ht="41.25">
      <c r="A24" s="116" t="s">
        <v>466</v>
      </c>
      <c r="B24" s="116" t="s">
        <v>467</v>
      </c>
      <c r="C24" s="113" t="s">
        <v>214</v>
      </c>
      <c r="D24" s="116" t="s">
        <v>468</v>
      </c>
      <c r="E24" s="113" t="s">
        <v>469</v>
      </c>
      <c r="F24" s="113">
        <v>2017</v>
      </c>
      <c r="G24" s="113" t="s">
        <v>470</v>
      </c>
      <c r="H24" s="113">
        <v>182</v>
      </c>
      <c r="I24" s="113" t="s">
        <v>433</v>
      </c>
      <c r="J24" s="115">
        <v>300</v>
      </c>
      <c r="K24" s="115" t="s">
        <v>415</v>
      </c>
    </row>
    <row r="25" spans="1:12" ht="69">
      <c r="A25" s="161" t="s">
        <v>480</v>
      </c>
      <c r="B25" s="161" t="s">
        <v>481</v>
      </c>
      <c r="C25" s="161" t="s">
        <v>214</v>
      </c>
      <c r="D25" s="160" t="s">
        <v>482</v>
      </c>
      <c r="E25" s="160" t="s">
        <v>483</v>
      </c>
      <c r="F25" s="160">
        <v>2017</v>
      </c>
      <c r="G25" s="160" t="s">
        <v>484</v>
      </c>
      <c r="H25" s="160">
        <v>204</v>
      </c>
      <c r="I25" s="160" t="s">
        <v>485</v>
      </c>
      <c r="J25" s="257">
        <v>300</v>
      </c>
      <c r="K25" s="257" t="s">
        <v>486</v>
      </c>
      <c r="L25" s="330"/>
    </row>
    <row r="26" spans="1:12" ht="165">
      <c r="A26" s="161" t="s">
        <v>519</v>
      </c>
      <c r="B26" s="161" t="s">
        <v>520</v>
      </c>
      <c r="C26" s="160" t="s">
        <v>214</v>
      </c>
      <c r="D26" s="161" t="s">
        <v>1071</v>
      </c>
      <c r="E26" s="160" t="s">
        <v>521</v>
      </c>
      <c r="F26" s="160">
        <v>2017</v>
      </c>
      <c r="G26" s="160" t="s">
        <v>274</v>
      </c>
      <c r="H26" s="160" t="s">
        <v>1077</v>
      </c>
      <c r="I26" s="160">
        <v>2</v>
      </c>
      <c r="J26" s="372">
        <v>300</v>
      </c>
      <c r="K26" s="257" t="s">
        <v>522</v>
      </c>
      <c r="L26" s="327"/>
    </row>
    <row r="27" spans="1:11" ht="41.25">
      <c r="A27" s="193" t="s">
        <v>528</v>
      </c>
      <c r="B27" s="193" t="s">
        <v>529</v>
      </c>
      <c r="C27" s="202" t="s">
        <v>214</v>
      </c>
      <c r="D27" s="193" t="s">
        <v>530</v>
      </c>
      <c r="E27" s="202" t="s">
        <v>531</v>
      </c>
      <c r="F27" s="202">
        <v>2017</v>
      </c>
      <c r="G27" s="202" t="s">
        <v>274</v>
      </c>
      <c r="H27" s="202">
        <v>440</v>
      </c>
      <c r="I27" s="202">
        <v>2</v>
      </c>
      <c r="J27" s="203">
        <v>300</v>
      </c>
      <c r="K27" s="115" t="s">
        <v>527</v>
      </c>
    </row>
    <row r="28" spans="1:13" ht="27">
      <c r="A28" s="280" t="s">
        <v>535</v>
      </c>
      <c r="B28" s="280" t="s">
        <v>536</v>
      </c>
      <c r="C28" s="298" t="s">
        <v>214</v>
      </c>
      <c r="D28" s="280" t="s">
        <v>537</v>
      </c>
      <c r="E28" s="298" t="s">
        <v>538</v>
      </c>
      <c r="F28" s="298">
        <v>2017</v>
      </c>
      <c r="G28" s="298" t="s">
        <v>539</v>
      </c>
      <c r="H28" s="298">
        <v>223</v>
      </c>
      <c r="I28" s="298"/>
      <c r="J28" s="341">
        <v>112</v>
      </c>
      <c r="K28" s="257" t="s">
        <v>536</v>
      </c>
      <c r="M28" s="71"/>
    </row>
    <row r="29" spans="1:11" ht="54.75">
      <c r="A29" s="193" t="s">
        <v>540</v>
      </c>
      <c r="B29" s="193" t="s">
        <v>536</v>
      </c>
      <c r="C29" s="209" t="s">
        <v>214</v>
      </c>
      <c r="D29" s="193" t="s">
        <v>537</v>
      </c>
      <c r="E29" s="202" t="s">
        <v>541</v>
      </c>
      <c r="F29" s="202">
        <v>2017</v>
      </c>
      <c r="G29" s="202" t="s">
        <v>436</v>
      </c>
      <c r="H29" s="202">
        <v>22</v>
      </c>
      <c r="I29" s="298">
        <v>1</v>
      </c>
      <c r="J29" s="203">
        <v>22</v>
      </c>
      <c r="K29" s="115" t="s">
        <v>536</v>
      </c>
    </row>
    <row r="30" spans="1:11" ht="54.75">
      <c r="A30" s="193" t="s">
        <v>542</v>
      </c>
      <c r="B30" s="193" t="s">
        <v>536</v>
      </c>
      <c r="C30" s="202" t="s">
        <v>214</v>
      </c>
      <c r="D30" s="193" t="s">
        <v>537</v>
      </c>
      <c r="E30" s="202" t="s">
        <v>543</v>
      </c>
      <c r="F30" s="202">
        <v>2017</v>
      </c>
      <c r="G30" s="202" t="s">
        <v>436</v>
      </c>
      <c r="H30" s="202">
        <v>23</v>
      </c>
      <c r="I30" s="298" t="s">
        <v>660</v>
      </c>
      <c r="J30" s="203">
        <v>46</v>
      </c>
      <c r="K30" s="115" t="s">
        <v>536</v>
      </c>
    </row>
    <row r="31" spans="1:11" ht="41.25">
      <c r="A31" s="193" t="s">
        <v>544</v>
      </c>
      <c r="B31" s="193" t="s">
        <v>536</v>
      </c>
      <c r="C31" s="202" t="s">
        <v>214</v>
      </c>
      <c r="D31" s="193" t="s">
        <v>537</v>
      </c>
      <c r="E31" s="202" t="s">
        <v>545</v>
      </c>
      <c r="F31" s="202">
        <v>2017</v>
      </c>
      <c r="G31" s="202" t="s">
        <v>436</v>
      </c>
      <c r="H31" s="202">
        <v>13</v>
      </c>
      <c r="I31" s="298" t="s">
        <v>660</v>
      </c>
      <c r="J31" s="203">
        <v>26</v>
      </c>
      <c r="K31" s="115" t="s">
        <v>536</v>
      </c>
    </row>
    <row r="32" spans="1:11" ht="82.5">
      <c r="A32" s="280" t="s">
        <v>553</v>
      </c>
      <c r="B32" s="280" t="s">
        <v>554</v>
      </c>
      <c r="C32" s="298" t="s">
        <v>214</v>
      </c>
      <c r="D32" s="280" t="s">
        <v>555</v>
      </c>
      <c r="E32" s="298" t="s">
        <v>556</v>
      </c>
      <c r="F32" s="298">
        <v>2017</v>
      </c>
      <c r="G32" s="298" t="s">
        <v>557</v>
      </c>
      <c r="H32" s="298" t="s">
        <v>558</v>
      </c>
      <c r="I32" s="298" t="s">
        <v>660</v>
      </c>
      <c r="J32" s="341">
        <v>10</v>
      </c>
      <c r="K32" s="257" t="s">
        <v>562</v>
      </c>
    </row>
    <row r="33" spans="1:11" ht="54.75">
      <c r="A33" s="193" t="s">
        <v>559</v>
      </c>
      <c r="B33" s="193" t="s">
        <v>554</v>
      </c>
      <c r="C33" s="209" t="s">
        <v>214</v>
      </c>
      <c r="D33" s="193" t="s">
        <v>555</v>
      </c>
      <c r="E33" s="202" t="s">
        <v>560</v>
      </c>
      <c r="F33" s="202">
        <v>2017</v>
      </c>
      <c r="G33" s="202" t="s">
        <v>557</v>
      </c>
      <c r="H33" s="202" t="s">
        <v>561</v>
      </c>
      <c r="I33" s="202" t="s">
        <v>660</v>
      </c>
      <c r="J33" s="203">
        <v>24</v>
      </c>
      <c r="K33" s="115" t="s">
        <v>562</v>
      </c>
    </row>
    <row r="34" spans="1:11" ht="69">
      <c r="A34" s="280" t="s">
        <v>591</v>
      </c>
      <c r="B34" s="280" t="s">
        <v>590</v>
      </c>
      <c r="C34" s="298" t="s">
        <v>214</v>
      </c>
      <c r="D34" s="280" t="s">
        <v>592</v>
      </c>
      <c r="E34" s="298" t="s">
        <v>545</v>
      </c>
      <c r="F34" s="298">
        <v>2017</v>
      </c>
      <c r="G34" s="298" t="s">
        <v>436</v>
      </c>
      <c r="H34" s="298">
        <v>19</v>
      </c>
      <c r="I34" s="298" t="s">
        <v>660</v>
      </c>
      <c r="J34" s="341">
        <v>12</v>
      </c>
      <c r="K34" s="257" t="s">
        <v>590</v>
      </c>
    </row>
    <row r="35" spans="1:11" ht="50.25" customHeight="1">
      <c r="A35" s="280" t="s">
        <v>593</v>
      </c>
      <c r="B35" s="280" t="s">
        <v>590</v>
      </c>
      <c r="C35" s="298" t="s">
        <v>214</v>
      </c>
      <c r="D35" s="280" t="s">
        <v>594</v>
      </c>
      <c r="E35" s="373" t="s">
        <v>595</v>
      </c>
      <c r="F35" s="298">
        <v>2017</v>
      </c>
      <c r="G35" s="298" t="s">
        <v>274</v>
      </c>
      <c r="H35" s="298">
        <v>144</v>
      </c>
      <c r="I35" s="298">
        <v>2</v>
      </c>
      <c r="J35" s="341">
        <v>288</v>
      </c>
      <c r="K35" s="257" t="s">
        <v>590</v>
      </c>
    </row>
    <row r="36" spans="1:11" ht="41.25">
      <c r="A36" s="116" t="s">
        <v>608</v>
      </c>
      <c r="B36" s="116" t="s">
        <v>597</v>
      </c>
      <c r="C36" s="113" t="s">
        <v>214</v>
      </c>
      <c r="D36" s="116" t="s">
        <v>609</v>
      </c>
      <c r="E36" s="113" t="s">
        <v>610</v>
      </c>
      <c r="F36" s="113">
        <v>2017</v>
      </c>
      <c r="G36" s="113"/>
      <c r="H36" s="113" t="s">
        <v>611</v>
      </c>
      <c r="I36" s="113" t="s">
        <v>433</v>
      </c>
      <c r="J36" s="115">
        <v>32</v>
      </c>
      <c r="K36" s="115" t="s">
        <v>597</v>
      </c>
    </row>
    <row r="37" spans="1:11" ht="69">
      <c r="A37" s="193" t="s">
        <v>656</v>
      </c>
      <c r="B37" s="193" t="s">
        <v>649</v>
      </c>
      <c r="C37" s="202" t="s">
        <v>214</v>
      </c>
      <c r="D37" s="193" t="s">
        <v>657</v>
      </c>
      <c r="E37" s="202" t="s">
        <v>658</v>
      </c>
      <c r="F37" s="202">
        <v>2017</v>
      </c>
      <c r="G37" s="202"/>
      <c r="H37" s="202" t="s">
        <v>659</v>
      </c>
      <c r="I37" s="202" t="s">
        <v>660</v>
      </c>
      <c r="J37" s="203">
        <v>40</v>
      </c>
      <c r="K37" s="115" t="s">
        <v>647</v>
      </c>
    </row>
    <row r="38" spans="1:11" ht="96.75" customHeight="1">
      <c r="A38" s="280" t="s">
        <v>661</v>
      </c>
      <c r="B38" s="280" t="s">
        <v>649</v>
      </c>
      <c r="C38" s="351" t="s">
        <v>214</v>
      </c>
      <c r="D38" s="280" t="s">
        <v>465</v>
      </c>
      <c r="E38" s="298" t="s">
        <v>662</v>
      </c>
      <c r="F38" s="298">
        <v>2017</v>
      </c>
      <c r="G38" s="298"/>
      <c r="H38" s="298" t="s">
        <v>663</v>
      </c>
      <c r="I38" s="298" t="s">
        <v>660</v>
      </c>
      <c r="J38" s="341">
        <v>58</v>
      </c>
      <c r="K38" s="257" t="s">
        <v>647</v>
      </c>
    </row>
    <row r="39" spans="1:11" ht="54.75">
      <c r="A39" s="193" t="s">
        <v>664</v>
      </c>
      <c r="B39" s="193" t="s">
        <v>649</v>
      </c>
      <c r="C39" s="202" t="s">
        <v>214</v>
      </c>
      <c r="D39" s="193" t="s">
        <v>657</v>
      </c>
      <c r="E39" s="202" t="s">
        <v>665</v>
      </c>
      <c r="F39" s="202">
        <v>2017</v>
      </c>
      <c r="G39" s="202"/>
      <c r="H39" s="202" t="s">
        <v>666</v>
      </c>
      <c r="I39" s="298" t="s">
        <v>660</v>
      </c>
      <c r="J39" s="203">
        <v>33</v>
      </c>
      <c r="K39" s="115" t="s">
        <v>647</v>
      </c>
    </row>
    <row r="40" spans="1:11" ht="54.75">
      <c r="A40" s="234" t="s">
        <v>726</v>
      </c>
      <c r="B40" s="221" t="s">
        <v>682</v>
      </c>
      <c r="C40" s="221" t="s">
        <v>214</v>
      </c>
      <c r="D40" s="234" t="s">
        <v>727</v>
      </c>
      <c r="E40" s="234" t="s">
        <v>728</v>
      </c>
      <c r="F40" s="291">
        <v>2017</v>
      </c>
      <c r="G40" s="235" t="s">
        <v>436</v>
      </c>
      <c r="H40" s="291">
        <v>365</v>
      </c>
      <c r="I40" s="291">
        <v>182.5</v>
      </c>
      <c r="J40" s="385">
        <v>182.5</v>
      </c>
      <c r="K40" s="115" t="s">
        <v>743</v>
      </c>
    </row>
    <row r="41" spans="1:11" ht="234">
      <c r="A41" s="234" t="s">
        <v>729</v>
      </c>
      <c r="B41" s="221" t="s">
        <v>730</v>
      </c>
      <c r="C41" s="221" t="s">
        <v>214</v>
      </c>
      <c r="D41" s="234" t="s">
        <v>731</v>
      </c>
      <c r="E41" s="234" t="s">
        <v>732</v>
      </c>
      <c r="F41" s="291">
        <v>2017</v>
      </c>
      <c r="G41" s="235" t="s">
        <v>733</v>
      </c>
      <c r="H41" s="291">
        <v>218</v>
      </c>
      <c r="I41" s="291">
        <v>400</v>
      </c>
      <c r="J41" s="385">
        <v>22.22</v>
      </c>
      <c r="K41" s="115" t="s">
        <v>743</v>
      </c>
    </row>
    <row r="42" spans="1:11" ht="192.75">
      <c r="A42" s="234" t="s">
        <v>734</v>
      </c>
      <c r="B42" s="221" t="s">
        <v>735</v>
      </c>
      <c r="C42" s="221" t="s">
        <v>214</v>
      </c>
      <c r="D42" s="234" t="s">
        <v>736</v>
      </c>
      <c r="E42" s="234" t="s">
        <v>737</v>
      </c>
      <c r="F42" s="291">
        <v>2017</v>
      </c>
      <c r="G42" s="235" t="s">
        <v>738</v>
      </c>
      <c r="H42" s="291">
        <v>113</v>
      </c>
      <c r="I42" s="291">
        <v>226</v>
      </c>
      <c r="J42" s="385">
        <v>18.83</v>
      </c>
      <c r="K42" s="115" t="s">
        <v>743</v>
      </c>
    </row>
    <row r="43" spans="1:11" ht="27">
      <c r="A43" s="234" t="s">
        <v>739</v>
      </c>
      <c r="B43" s="221" t="s">
        <v>740</v>
      </c>
      <c r="C43" s="221" t="s">
        <v>214</v>
      </c>
      <c r="D43" s="234" t="s">
        <v>741</v>
      </c>
      <c r="E43" s="234" t="s">
        <v>742</v>
      </c>
      <c r="F43" s="291">
        <v>2017</v>
      </c>
      <c r="G43" s="235" t="s">
        <v>336</v>
      </c>
      <c r="H43" s="291">
        <v>88</v>
      </c>
      <c r="I43" s="291">
        <v>176</v>
      </c>
      <c r="J43" s="385">
        <v>76.45</v>
      </c>
      <c r="K43" s="115" t="s">
        <v>743</v>
      </c>
    </row>
    <row r="44" spans="1:11" ht="69">
      <c r="A44" s="116" t="s">
        <v>828</v>
      </c>
      <c r="B44" s="116" t="s">
        <v>802</v>
      </c>
      <c r="C44" s="113" t="s">
        <v>214</v>
      </c>
      <c r="D44" s="116" t="s">
        <v>829</v>
      </c>
      <c r="E44" s="113" t="s">
        <v>332</v>
      </c>
      <c r="F44" s="113">
        <v>2017</v>
      </c>
      <c r="G44" s="113"/>
      <c r="H44" s="113" t="s">
        <v>830</v>
      </c>
      <c r="I44" s="160" t="s">
        <v>875</v>
      </c>
      <c r="J44" s="115">
        <v>20</v>
      </c>
      <c r="K44" s="115" t="s">
        <v>802</v>
      </c>
    </row>
    <row r="45" spans="1:11" ht="54.75">
      <c r="A45" s="161" t="s">
        <v>832</v>
      </c>
      <c r="B45" s="161" t="s">
        <v>833</v>
      </c>
      <c r="C45" s="160" t="s">
        <v>834</v>
      </c>
      <c r="D45" s="161" t="s">
        <v>537</v>
      </c>
      <c r="E45" s="160" t="s">
        <v>835</v>
      </c>
      <c r="F45" s="160">
        <v>2017</v>
      </c>
      <c r="G45" s="160" t="s">
        <v>836</v>
      </c>
      <c r="H45" s="160">
        <v>300</v>
      </c>
      <c r="I45" s="160">
        <v>400</v>
      </c>
      <c r="J45" s="257">
        <v>200</v>
      </c>
      <c r="K45" s="257" t="s">
        <v>837</v>
      </c>
    </row>
    <row r="46" spans="1:11" ht="41.25">
      <c r="A46" s="116" t="s">
        <v>876</v>
      </c>
      <c r="B46" s="116" t="s">
        <v>877</v>
      </c>
      <c r="C46" s="113" t="s">
        <v>214</v>
      </c>
      <c r="D46" s="116" t="s">
        <v>878</v>
      </c>
      <c r="E46" s="113" t="s">
        <v>332</v>
      </c>
      <c r="F46" s="113">
        <v>2017</v>
      </c>
      <c r="G46" s="113" t="s">
        <v>430</v>
      </c>
      <c r="H46" s="113">
        <v>15</v>
      </c>
      <c r="I46" s="113" t="s">
        <v>1100</v>
      </c>
      <c r="J46" s="115">
        <v>15</v>
      </c>
      <c r="K46" s="115" t="s">
        <v>868</v>
      </c>
    </row>
    <row r="47" spans="1:11" ht="151.5">
      <c r="A47" s="116" t="s">
        <v>909</v>
      </c>
      <c r="B47" s="116" t="s">
        <v>892</v>
      </c>
      <c r="C47" s="113" t="s">
        <v>214</v>
      </c>
      <c r="D47" s="116" t="s">
        <v>910</v>
      </c>
      <c r="E47" s="113" t="s">
        <v>911</v>
      </c>
      <c r="F47" s="113">
        <v>2017</v>
      </c>
      <c r="G47" s="113" t="s">
        <v>912</v>
      </c>
      <c r="H47" s="113">
        <v>55</v>
      </c>
      <c r="I47" s="113">
        <v>1</v>
      </c>
      <c r="J47" s="115">
        <v>55</v>
      </c>
      <c r="K47" s="115" t="s">
        <v>890</v>
      </c>
    </row>
    <row r="48" spans="1:11" ht="179.25">
      <c r="A48" s="147" t="s">
        <v>913</v>
      </c>
      <c r="B48" s="147" t="s">
        <v>892</v>
      </c>
      <c r="C48" s="148" t="s">
        <v>214</v>
      </c>
      <c r="D48" s="147" t="s">
        <v>910</v>
      </c>
      <c r="E48" s="148" t="s">
        <v>914</v>
      </c>
      <c r="F48" s="148">
        <v>2017</v>
      </c>
      <c r="G48" s="148" t="s">
        <v>912</v>
      </c>
      <c r="H48" s="334">
        <v>49</v>
      </c>
      <c r="I48" s="334">
        <v>98</v>
      </c>
      <c r="J48" s="329">
        <v>98</v>
      </c>
      <c r="K48" s="329" t="s">
        <v>890</v>
      </c>
    </row>
    <row r="49" spans="1:12" ht="27">
      <c r="A49" s="161" t="s">
        <v>952</v>
      </c>
      <c r="B49" s="161" t="s">
        <v>939</v>
      </c>
      <c r="C49" s="160" t="s">
        <v>214</v>
      </c>
      <c r="D49" s="161" t="s">
        <v>953</v>
      </c>
      <c r="E49" s="160" t="s">
        <v>954</v>
      </c>
      <c r="F49" s="160">
        <v>2017</v>
      </c>
      <c r="G49" s="160" t="s">
        <v>955</v>
      </c>
      <c r="H49" s="160">
        <v>408</v>
      </c>
      <c r="I49" s="160">
        <v>300</v>
      </c>
      <c r="J49" s="257">
        <v>300</v>
      </c>
      <c r="K49" s="372" t="s">
        <v>929</v>
      </c>
      <c r="L49" s="327"/>
    </row>
    <row r="50" spans="1:12" ht="41.25">
      <c r="A50" s="402" t="s">
        <v>1138</v>
      </c>
      <c r="B50" s="205" t="s">
        <v>1139</v>
      </c>
      <c r="C50" s="421" t="s">
        <v>214</v>
      </c>
      <c r="D50" s="402" t="s">
        <v>1140</v>
      </c>
      <c r="E50" s="402" t="s">
        <v>1141</v>
      </c>
      <c r="F50" s="403">
        <v>2017</v>
      </c>
      <c r="G50" s="403" t="s">
        <v>436</v>
      </c>
      <c r="H50" s="402" t="s">
        <v>1142</v>
      </c>
      <c r="I50" s="422" t="s">
        <v>1143</v>
      </c>
      <c r="J50" s="203">
        <v>20</v>
      </c>
      <c r="K50" s="372" t="s">
        <v>917</v>
      </c>
      <c r="L50" s="327"/>
    </row>
    <row r="51" spans="1:12" ht="27">
      <c r="A51" s="193" t="s">
        <v>1109</v>
      </c>
      <c r="B51" s="193" t="s">
        <v>1110</v>
      </c>
      <c r="C51" s="202" t="s">
        <v>214</v>
      </c>
      <c r="D51" s="193" t="s">
        <v>537</v>
      </c>
      <c r="E51" s="202" t="s">
        <v>1111</v>
      </c>
      <c r="F51" s="202">
        <v>2017</v>
      </c>
      <c r="G51" s="202" t="s">
        <v>274</v>
      </c>
      <c r="H51" s="202">
        <v>223</v>
      </c>
      <c r="I51" s="398">
        <v>300</v>
      </c>
      <c r="J51" s="203">
        <v>300</v>
      </c>
      <c r="K51" s="372" t="s">
        <v>1108</v>
      </c>
      <c r="L51" s="327"/>
    </row>
    <row r="52" spans="1:10" ht="14.25">
      <c r="A52" s="62" t="s">
        <v>2</v>
      </c>
      <c r="B52" s="62"/>
      <c r="J52" s="67">
        <f>SUM(J13:J51)</f>
        <v>3820.9999999999995</v>
      </c>
    </row>
    <row r="54" spans="1:10" ht="15" customHeight="1">
      <c r="A54" s="440" t="s">
        <v>12</v>
      </c>
      <c r="B54" s="440"/>
      <c r="C54" s="440"/>
      <c r="D54" s="440"/>
      <c r="E54" s="440"/>
      <c r="F54" s="440"/>
      <c r="G54" s="440"/>
      <c r="H54" s="440"/>
      <c r="I54" s="440"/>
      <c r="J54" s="440"/>
    </row>
  </sheetData>
  <sheetProtection/>
  <mergeCells count="9">
    <mergeCell ref="A10:J10"/>
    <mergeCell ref="A4:J4"/>
    <mergeCell ref="A2:J2"/>
    <mergeCell ref="A6:J6"/>
    <mergeCell ref="A54:J54"/>
    <mergeCell ref="A5:J5"/>
    <mergeCell ref="A7:J7"/>
    <mergeCell ref="A9:J9"/>
    <mergeCell ref="A8:J8"/>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J21"/>
  <sheetViews>
    <sheetView zoomScale="86" zoomScaleNormal="86" zoomScalePageLayoutView="0" workbookViewId="0" topLeftCell="A10">
      <selection activeCell="I20" sqref="I20"/>
    </sheetView>
  </sheetViews>
  <sheetFormatPr defaultColWidth="9.140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 min="11" max="11" width="21.140625" style="71" customWidth="1"/>
  </cols>
  <sheetData>
    <row r="2" spans="1:114" s="4" customFormat="1" ht="15" customHeight="1">
      <c r="A2" s="441" t="s">
        <v>37</v>
      </c>
      <c r="B2" s="474"/>
      <c r="C2" s="474"/>
      <c r="D2" s="474"/>
      <c r="E2" s="474"/>
      <c r="F2" s="474"/>
      <c r="G2" s="474"/>
      <c r="H2" s="474"/>
      <c r="I2" s="475"/>
      <c r="J2"/>
      <c r="K2" s="71"/>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1"/>
      <c r="B3" s="11"/>
      <c r="C3" s="11"/>
      <c r="D3" s="11"/>
      <c r="E3" s="11"/>
      <c r="F3" s="11"/>
      <c r="G3" s="11"/>
      <c r="H3" s="11"/>
      <c r="I3" s="11"/>
      <c r="J3"/>
      <c r="K3" s="7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482" t="s">
        <v>78</v>
      </c>
      <c r="B4" s="483"/>
      <c r="C4" s="483"/>
      <c r="D4" s="483"/>
      <c r="E4" s="483"/>
      <c r="F4" s="483"/>
      <c r="G4" s="483"/>
      <c r="H4" s="483"/>
      <c r="I4" s="483"/>
      <c r="J4"/>
      <c r="K4" s="71"/>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445" t="s">
        <v>84</v>
      </c>
      <c r="B5" s="481"/>
      <c r="C5" s="481"/>
      <c r="D5" s="481"/>
      <c r="E5" s="481"/>
      <c r="F5" s="481"/>
      <c r="G5" s="481"/>
      <c r="H5" s="481"/>
      <c r="I5" s="481"/>
      <c r="J5"/>
      <c r="K5" s="7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445" t="s">
        <v>86</v>
      </c>
      <c r="B6" s="445"/>
      <c r="C6" s="445"/>
      <c r="D6" s="445"/>
      <c r="E6" s="445"/>
      <c r="F6" s="445"/>
      <c r="G6" s="445"/>
      <c r="H6" s="445"/>
      <c r="I6" s="445"/>
      <c r="J6"/>
      <c r="K6" s="71"/>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484" t="s">
        <v>79</v>
      </c>
      <c r="B7" s="484"/>
      <c r="C7" s="484"/>
      <c r="D7" s="484"/>
      <c r="E7" s="484"/>
      <c r="F7" s="484"/>
      <c r="G7" s="484"/>
      <c r="H7" s="484"/>
      <c r="I7" s="484"/>
      <c r="J7"/>
      <c r="K7" s="7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445" t="s">
        <v>118</v>
      </c>
      <c r="B8" s="485"/>
      <c r="C8" s="485"/>
      <c r="D8" s="485"/>
      <c r="E8" s="485"/>
      <c r="F8" s="485"/>
      <c r="G8" s="485"/>
      <c r="H8" s="485"/>
      <c r="I8" s="485"/>
      <c r="J8"/>
      <c r="K8" s="7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s="7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0" t="s">
        <v>82</v>
      </c>
      <c r="B10" s="52" t="s">
        <v>80</v>
      </c>
      <c r="C10" s="47" t="s">
        <v>25</v>
      </c>
      <c r="D10" s="76" t="s">
        <v>83</v>
      </c>
      <c r="E10" s="45" t="s">
        <v>21</v>
      </c>
      <c r="F10" s="45" t="s">
        <v>16</v>
      </c>
      <c r="G10" s="45" t="s">
        <v>85</v>
      </c>
      <c r="H10" s="50" t="s">
        <v>81</v>
      </c>
      <c r="I10" s="50" t="s">
        <v>7</v>
      </c>
      <c r="J10" s="107" t="s">
        <v>203</v>
      </c>
      <c r="K10" s="301"/>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54.75">
      <c r="A11" s="116" t="s">
        <v>1046</v>
      </c>
      <c r="B11" s="116" t="s">
        <v>282</v>
      </c>
      <c r="C11" s="110" t="s">
        <v>214</v>
      </c>
      <c r="D11" s="113" t="s">
        <v>283</v>
      </c>
      <c r="E11" s="113" t="s">
        <v>280</v>
      </c>
      <c r="F11" s="113">
        <v>2017</v>
      </c>
      <c r="G11" s="113"/>
      <c r="H11" s="135">
        <v>100</v>
      </c>
      <c r="I11" s="115">
        <v>33.33</v>
      </c>
      <c r="J11" s="115" t="s">
        <v>284</v>
      </c>
    </row>
    <row r="12" spans="1:10" ht="54.75">
      <c r="A12" s="116" t="s">
        <v>339</v>
      </c>
      <c r="B12" s="116" t="s">
        <v>340</v>
      </c>
      <c r="C12" s="110" t="s">
        <v>214</v>
      </c>
      <c r="D12" s="113" t="s">
        <v>341</v>
      </c>
      <c r="E12" s="113" t="s">
        <v>342</v>
      </c>
      <c r="F12" s="113">
        <v>2017</v>
      </c>
      <c r="G12" s="113"/>
      <c r="H12" s="135">
        <v>100</v>
      </c>
      <c r="I12" s="115">
        <v>25</v>
      </c>
      <c r="J12" s="115" t="s">
        <v>312</v>
      </c>
    </row>
    <row r="13" spans="1:10" ht="54.75">
      <c r="A13" s="116" t="s">
        <v>339</v>
      </c>
      <c r="B13" s="116" t="s">
        <v>340</v>
      </c>
      <c r="C13" s="110" t="s">
        <v>214</v>
      </c>
      <c r="D13" s="113" t="s">
        <v>341</v>
      </c>
      <c r="E13" s="113" t="s">
        <v>342</v>
      </c>
      <c r="F13" s="113">
        <v>2017</v>
      </c>
      <c r="G13" s="113"/>
      <c r="H13" s="135">
        <v>100</v>
      </c>
      <c r="I13" s="115">
        <v>25</v>
      </c>
      <c r="J13" s="115" t="s">
        <v>422</v>
      </c>
    </row>
    <row r="14" spans="1:10" ht="54.75">
      <c r="A14" s="116" t="s">
        <v>443</v>
      </c>
      <c r="B14" s="116" t="s">
        <v>444</v>
      </c>
      <c r="C14" s="110" t="s">
        <v>214</v>
      </c>
      <c r="D14" s="113" t="s">
        <v>341</v>
      </c>
      <c r="E14" s="113" t="s">
        <v>429</v>
      </c>
      <c r="F14" s="113">
        <v>2017</v>
      </c>
      <c r="G14" s="113"/>
      <c r="H14" s="135">
        <v>100</v>
      </c>
      <c r="I14" s="115">
        <v>50</v>
      </c>
      <c r="J14" s="115" t="s">
        <v>422</v>
      </c>
    </row>
    <row r="15" spans="1:10" ht="69">
      <c r="A15" s="193" t="s">
        <v>575</v>
      </c>
      <c r="B15" s="193" t="s">
        <v>554</v>
      </c>
      <c r="C15" s="209" t="s">
        <v>214</v>
      </c>
      <c r="D15" s="202" t="s">
        <v>576</v>
      </c>
      <c r="E15" s="202" t="s">
        <v>556</v>
      </c>
      <c r="F15" s="202">
        <v>2017</v>
      </c>
      <c r="G15" s="202" t="s">
        <v>577</v>
      </c>
      <c r="H15" s="216">
        <v>100</v>
      </c>
      <c r="I15" s="203">
        <v>100</v>
      </c>
      <c r="J15" s="115" t="s">
        <v>562</v>
      </c>
    </row>
    <row r="16" spans="1:10" ht="69">
      <c r="A16" s="193" t="s">
        <v>667</v>
      </c>
      <c r="B16" s="193" t="s">
        <v>668</v>
      </c>
      <c r="C16" s="209" t="s">
        <v>214</v>
      </c>
      <c r="D16" s="202" t="s">
        <v>657</v>
      </c>
      <c r="E16" s="202" t="s">
        <v>669</v>
      </c>
      <c r="F16" s="202">
        <v>2017</v>
      </c>
      <c r="G16" s="202"/>
      <c r="H16" s="216">
        <v>100</v>
      </c>
      <c r="I16" s="203">
        <v>33.33</v>
      </c>
      <c r="J16" s="115" t="s">
        <v>647</v>
      </c>
    </row>
    <row r="17" spans="1:11" ht="82.5">
      <c r="A17" s="161" t="s">
        <v>956</v>
      </c>
      <c r="B17" s="161" t="s">
        <v>939</v>
      </c>
      <c r="C17" s="322" t="s">
        <v>214</v>
      </c>
      <c r="D17" s="160" t="s">
        <v>957</v>
      </c>
      <c r="E17" s="160" t="s">
        <v>586</v>
      </c>
      <c r="F17" s="160">
        <v>2017</v>
      </c>
      <c r="G17" s="202" t="s">
        <v>958</v>
      </c>
      <c r="H17" s="159">
        <v>100</v>
      </c>
      <c r="I17" s="257">
        <v>100</v>
      </c>
      <c r="J17" s="257" t="s">
        <v>929</v>
      </c>
      <c r="K17" s="352"/>
    </row>
    <row r="18" spans="1:11" ht="28.5">
      <c r="A18" s="193" t="s">
        <v>1112</v>
      </c>
      <c r="B18" s="193" t="s">
        <v>1110</v>
      </c>
      <c r="C18" s="202" t="s">
        <v>214</v>
      </c>
      <c r="D18" s="202" t="s">
        <v>537</v>
      </c>
      <c r="E18" s="202" t="s">
        <v>1113</v>
      </c>
      <c r="F18" s="202">
        <v>2017</v>
      </c>
      <c r="G18" s="401" t="s">
        <v>1114</v>
      </c>
      <c r="H18" s="216">
        <v>100</v>
      </c>
      <c r="I18" s="203">
        <v>100</v>
      </c>
      <c r="J18" s="257" t="s">
        <v>1108</v>
      </c>
      <c r="K18" s="352"/>
    </row>
    <row r="19" spans="1:9" ht="14.25">
      <c r="A19" s="62" t="s">
        <v>2</v>
      </c>
      <c r="B19" s="62"/>
      <c r="H19" s="3"/>
      <c r="I19" s="57">
        <f>SUM(I11:I18)</f>
        <v>466.65999999999997</v>
      </c>
    </row>
    <row r="21" spans="1:9" ht="14.25">
      <c r="A21" s="440" t="s">
        <v>12</v>
      </c>
      <c r="B21" s="440"/>
      <c r="C21" s="440"/>
      <c r="D21" s="440"/>
      <c r="E21" s="440"/>
      <c r="F21" s="440"/>
      <c r="G21" s="440"/>
      <c r="H21" s="440"/>
      <c r="I21" s="440"/>
    </row>
  </sheetData>
  <sheetProtection/>
  <mergeCells count="7">
    <mergeCell ref="A2:I2"/>
    <mergeCell ref="A6:I6"/>
    <mergeCell ref="A21:I21"/>
    <mergeCell ref="A5:I5"/>
    <mergeCell ref="A4:I4"/>
    <mergeCell ref="A7:I7"/>
    <mergeCell ref="A8:I8"/>
  </mergeCells>
  <hyperlinks>
    <hyperlink ref="G17" r:id="rId1" display="https://www.degruyter.com/downloadpdf/j/ress.2017.9.issue-3/ress-2017-0023/ress-2017-0023.pdf"/>
    <hyperlink ref="G18" r:id="rId2" display="www.meyeulastra.ro/editura"/>
  </hyperlinks>
  <printOptions/>
  <pageMargins left="0.511811023622047" right="0.31496062992126" top="0" bottom="0" header="0" footer="0"/>
  <pageSetup horizontalDpi="200" verticalDpi="200" orientation="landscape" paperSize="9"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HerculesINT</cp:lastModifiedBy>
  <cp:lastPrinted>2018-07-04T05:31:44Z</cp:lastPrinted>
  <dcterms:created xsi:type="dcterms:W3CDTF">2009-01-26T16:08:31Z</dcterms:created>
  <dcterms:modified xsi:type="dcterms:W3CDTF">2018-07-11T22:56:45Z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